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4735" windowHeight="11820" activeTab="7"/>
  </bookViews>
  <sheets>
    <sheet name="目录" sheetId="2" r:id="rId1"/>
    <sheet name="附表-1" sheetId="1" r:id="rId2"/>
    <sheet name="附表-2" sheetId="3" r:id="rId3"/>
    <sheet name="附表-3" sheetId="4" r:id="rId4"/>
    <sheet name="附表-4" sheetId="5" r:id="rId5"/>
    <sheet name="附表-5" sheetId="6" r:id="rId6"/>
    <sheet name="附表-6" sheetId="7" r:id="rId7"/>
    <sheet name="附表-7" sheetId="8" r:id="rId8"/>
    <sheet name="附表-8" sheetId="9" r:id="rId9"/>
    <sheet name="附表-9" sheetId="10" r:id="rId10"/>
  </sheets>
  <calcPr calcId="124519" refMode="R1C1" iterateCount="1"/>
  <fileRecoveryPr autoRecover="0"/>
</workbook>
</file>

<file path=xl/calcChain.xml><?xml version="1.0" encoding="utf-8"?>
<calcChain xmlns="http://schemas.openxmlformats.org/spreadsheetml/2006/main">
  <c r="A14" i="10"/>
  <c r="A13"/>
  <c r="A12"/>
  <c r="A11"/>
  <c r="A10"/>
  <c r="A9"/>
  <c r="A8"/>
  <c r="A7"/>
  <c r="D6"/>
  <c r="C6"/>
  <c r="A6"/>
  <c r="B4"/>
  <c r="G3"/>
  <c r="F3"/>
  <c r="E3"/>
  <c r="D3"/>
  <c r="E2"/>
  <c r="C2"/>
  <c r="B2"/>
  <c r="G1"/>
  <c r="F1"/>
  <c r="E1"/>
  <c r="D1"/>
  <c r="C1"/>
  <c r="B1"/>
  <c r="D10" i="8"/>
  <c r="D9"/>
  <c r="F8"/>
  <c r="D8" s="1"/>
  <c r="D7" s="1"/>
  <c r="A6"/>
  <c r="E4"/>
  <c r="D4"/>
  <c r="C3"/>
  <c r="D2"/>
  <c r="B2"/>
  <c r="F1"/>
  <c r="E1"/>
  <c r="D1"/>
  <c r="C1"/>
  <c r="B1"/>
  <c r="A36" i="7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C3"/>
  <c r="D2"/>
  <c r="B2"/>
  <c r="F1"/>
  <c r="E1"/>
  <c r="D1"/>
  <c r="C1"/>
  <c r="B1"/>
  <c r="A37" i="6"/>
  <c r="A36"/>
  <c r="A35"/>
  <c r="A34"/>
  <c r="A33"/>
  <c r="A32"/>
  <c r="A31"/>
  <c r="A30"/>
  <c r="A29"/>
  <c r="D28"/>
  <c r="A28"/>
  <c r="D27"/>
  <c r="A27"/>
  <c r="A26"/>
  <c r="A25"/>
  <c r="A24"/>
  <c r="A23"/>
  <c r="A22"/>
  <c r="A21"/>
  <c r="F20"/>
  <c r="E20"/>
  <c r="D20"/>
  <c r="A20"/>
  <c r="F19"/>
  <c r="E19"/>
  <c r="D19"/>
  <c r="A19"/>
  <c r="A18"/>
  <c r="A17"/>
  <c r="A16"/>
  <c r="A15"/>
  <c r="A14"/>
  <c r="A13"/>
  <c r="A12"/>
  <c r="A11"/>
  <c r="A10"/>
  <c r="A9"/>
  <c r="A8"/>
  <c r="A7"/>
  <c r="F6"/>
  <c r="E6"/>
  <c r="D6"/>
  <c r="A6"/>
  <c r="E4"/>
  <c r="D4"/>
  <c r="C3"/>
  <c r="D2"/>
  <c r="B2"/>
  <c r="F1"/>
  <c r="E1"/>
  <c r="D1"/>
  <c r="C1"/>
  <c r="B1"/>
  <c r="C37" i="5"/>
  <c r="G37"/>
  <c r="F37"/>
  <c r="E37" s="1"/>
  <c r="A37"/>
  <c r="A36"/>
  <c r="G35"/>
  <c r="F35"/>
  <c r="E35"/>
  <c r="A35"/>
  <c r="A34"/>
  <c r="A33"/>
  <c r="A32"/>
  <c r="A31"/>
  <c r="A30"/>
  <c r="A29"/>
  <c r="A28"/>
  <c r="A27"/>
  <c r="A26"/>
  <c r="A25"/>
  <c r="A24"/>
  <c r="A23"/>
  <c r="A22"/>
  <c r="A21"/>
  <c r="A20"/>
  <c r="A19"/>
  <c r="E18"/>
  <c r="A18"/>
  <c r="A17"/>
  <c r="A16"/>
  <c r="A15"/>
  <c r="A14"/>
  <c r="E13"/>
  <c r="A13"/>
  <c r="A12"/>
  <c r="A11"/>
  <c r="A10"/>
  <c r="A9"/>
  <c r="A8"/>
  <c r="A7"/>
  <c r="A6"/>
  <c r="C3"/>
  <c r="H2"/>
  <c r="F2"/>
  <c r="D2"/>
  <c r="C2"/>
  <c r="B2"/>
  <c r="H1"/>
  <c r="G1"/>
  <c r="F1"/>
  <c r="E1"/>
  <c r="D1"/>
  <c r="C1"/>
  <c r="B1"/>
  <c r="A40" i="4"/>
  <c r="A39"/>
  <c r="A38"/>
  <c r="A37"/>
  <c r="A36"/>
  <c r="A35"/>
  <c r="A34"/>
  <c r="A33"/>
  <c r="A32"/>
  <c r="D31"/>
  <c r="A31"/>
  <c r="D30"/>
  <c r="A30"/>
  <c r="A29"/>
  <c r="A28"/>
  <c r="A27"/>
  <c r="A26"/>
  <c r="A25"/>
  <c r="A24"/>
  <c r="F23"/>
  <c r="D23" s="1"/>
  <c r="A23"/>
  <c r="F22"/>
  <c r="E22"/>
  <c r="E6" s="1"/>
  <c r="A22"/>
  <c r="A21"/>
  <c r="A20"/>
  <c r="A19"/>
  <c r="A18"/>
  <c r="A17"/>
  <c r="A16"/>
  <c r="A15"/>
  <c r="D14"/>
  <c r="D13"/>
  <c r="F12"/>
  <c r="F7" s="1"/>
  <c r="A11"/>
  <c r="A10"/>
  <c r="A9"/>
  <c r="A8"/>
  <c r="A7"/>
  <c r="A6"/>
  <c r="H4"/>
  <c r="G4"/>
  <c r="D4"/>
  <c r="C3"/>
  <c r="I2"/>
  <c r="G2"/>
  <c r="D2"/>
  <c r="C2"/>
  <c r="B2"/>
  <c r="I1"/>
  <c r="H1"/>
  <c r="G1"/>
  <c r="F1"/>
  <c r="E1"/>
  <c r="D1"/>
  <c r="C1"/>
  <c r="B1"/>
  <c r="A40" i="3"/>
  <c r="A39"/>
  <c r="A38"/>
  <c r="A37"/>
  <c r="A36"/>
  <c r="A35"/>
  <c r="A34"/>
  <c r="A33"/>
  <c r="A32"/>
  <c r="D31"/>
  <c r="A31"/>
  <c r="D30"/>
  <c r="A30"/>
  <c r="A29"/>
  <c r="A28"/>
  <c r="A27"/>
  <c r="A26"/>
  <c r="A25"/>
  <c r="A24"/>
  <c r="E23"/>
  <c r="D23" s="1"/>
  <c r="D22" s="1"/>
  <c r="E22" s="1"/>
  <c r="A23"/>
  <c r="A22"/>
  <c r="A21"/>
  <c r="A20"/>
  <c r="A19"/>
  <c r="A18"/>
  <c r="A17"/>
  <c r="A16"/>
  <c r="A15"/>
  <c r="D14"/>
  <c r="D13"/>
  <c r="E12"/>
  <c r="D12" s="1"/>
  <c r="A11"/>
  <c r="A10"/>
  <c r="A9"/>
  <c r="A8"/>
  <c r="A7"/>
  <c r="A6"/>
  <c r="J4"/>
  <c r="I4"/>
  <c r="D4"/>
  <c r="H3"/>
  <c r="C3"/>
  <c r="K2"/>
  <c r="I2"/>
  <c r="G2"/>
  <c r="E2"/>
  <c r="D2"/>
  <c r="C2"/>
  <c r="B2"/>
  <c r="K1"/>
  <c r="J1"/>
  <c r="I1"/>
  <c r="H1"/>
  <c r="G1"/>
  <c r="F1"/>
  <c r="E1"/>
  <c r="D1"/>
  <c r="C1"/>
  <c r="B1"/>
  <c r="F7" i="8" l="1"/>
  <c r="F6" s="1"/>
  <c r="D6" s="1"/>
  <c r="D7" i="4"/>
  <c r="F6"/>
  <c r="D6" s="1"/>
  <c r="D12"/>
  <c r="D22"/>
  <c r="E7" i="3"/>
  <c r="D7" l="1"/>
  <c r="D6" s="1"/>
  <c r="E6"/>
</calcChain>
</file>

<file path=xl/sharedStrings.xml><?xml version="1.0" encoding="utf-8"?>
<sst xmlns="http://schemas.openxmlformats.org/spreadsheetml/2006/main" count="706" uniqueCount="282">
  <si>
    <t>部门预算收支总表</t>
  </si>
  <si>
    <t/>
  </si>
  <si>
    <t>部门编码及名称：[111]农村工作服务中心</t>
  </si>
  <si>
    <t>预算年度：2019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</si>
  <si>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</si>
  <si>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</si>
  <si>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</si>
  <si>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</si>
  <si>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</si>
  <si>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</si>
  <si>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</si>
  <si>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</si>
  <si>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</si>
  <si>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</si>
  <si>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</si>
  <si>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</si>
  <si>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</si>
  <si>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</si>
  <si>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</si>
  <si>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</si>
  <si>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</si>
  <si>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</si>
  <si>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</si>
  <si>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</si>
  <si>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</si>
  <si>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</si>
  <si>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</si>
  <si>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</si>
  <si>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</si>
  <si>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</si>
  <si>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</si>
  <si>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</si>
  <si>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</si>
  <si>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</si>
  <si>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</si>
  <si>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</si>
  <si>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</si>
  <si>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</si>
  <si>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</si>
  <si>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</si>
  <si>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</si>
  <si>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</si>
  <si>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</si>
  <si>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</si>
  <si>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</si>
  <si>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</si>
  <si>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</si>
  <si>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</si>
  <si>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</si>
  <si>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</si>
  <si>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</si>
  <si>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</si>
  <si>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</si>
  <si>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</si>
  <si>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</si>
  <si>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</si>
  <si>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</si>
  <si>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</si>
  <si>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</si>
  <si>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目录</t>
    <phoneticPr fontId="1" type="noConversion"/>
  </si>
  <si>
    <t>部门预算收支总表</t>
    <phoneticPr fontId="1" type="noConversion"/>
  </si>
  <si>
    <t>部门预算收入总表</t>
    <phoneticPr fontId="1" type="noConversion"/>
  </si>
  <si>
    <t>部门预算支出总表</t>
    <phoneticPr fontId="1" type="noConversion"/>
  </si>
  <si>
    <t>部门预算财政拨款收支总表</t>
    <phoneticPr fontId="1" type="noConversion"/>
  </si>
  <si>
    <t>部门预算一般公共预算财政拨款支出表</t>
    <phoneticPr fontId="1" type="noConversion"/>
  </si>
  <si>
    <t>部门预算一般公共预算财政拨款基本支出表</t>
    <phoneticPr fontId="1" type="noConversion"/>
  </si>
  <si>
    <t>部门预算政府性基金预算财政拨款支出表</t>
    <phoneticPr fontId="1" type="noConversion"/>
  </si>
  <si>
    <t>部门预算国有资本经营预算财政拨款支出表</t>
    <phoneticPr fontId="1" type="noConversion"/>
  </si>
  <si>
    <t>部门预算财政拨款“三公”经费支出表</t>
    <phoneticPr fontId="1" type="noConversion"/>
  </si>
  <si>
    <t>附表-1</t>
    <phoneticPr fontId="1" type="noConversion"/>
  </si>
  <si>
    <t>附表-2</t>
    <phoneticPr fontId="4" type="noConversion"/>
  </si>
  <si>
    <t>附表-3</t>
    <phoneticPr fontId="4" type="noConversion"/>
  </si>
  <si>
    <t>附表-4</t>
    <phoneticPr fontId="4" type="noConversion"/>
  </si>
  <si>
    <t>附表-5</t>
    <phoneticPr fontId="4" type="noConversion"/>
  </si>
  <si>
    <t>附表-6</t>
    <phoneticPr fontId="4" type="noConversion"/>
  </si>
  <si>
    <t>附表-7</t>
    <phoneticPr fontId="4" type="noConversion"/>
  </si>
  <si>
    <t>附表-8</t>
    <phoneticPr fontId="4" type="noConversion"/>
  </si>
  <si>
    <t>附表-9</t>
    <phoneticPr fontId="4" type="noConversion"/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</si>
  <si>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</si>
  <si>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</si>
  <si>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</si>
  <si>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</si>
  <si>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</si>
  <si>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</si>
  <si>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</si>
  <si>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</si>
  <si>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</si>
  <si>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</si>
  <si>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</si>
  <si>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</si>
  <si>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</si>
  <si>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</si>
  <si>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</si>
  <si>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</si>
  <si>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</si>
  <si>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</si>
  <si>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</si>
  <si>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</si>
  <si>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</si>
  <si>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</si>
  <si>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</si>
  <si>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208</t>
  </si>
  <si>
    <t>社会保障和就业支出</t>
  </si>
  <si>
    <t>20805</t>
  </si>
  <si>
    <t>行政事业单位离退休</t>
  </si>
  <si>
    <t>2080502</t>
  </si>
  <si>
    <t>事业单位离退休</t>
  </si>
  <si>
    <t>2080505</t>
  </si>
  <si>
    <t>机关事业单位基本养老保险缴费支出★</t>
  </si>
  <si>
    <t>2080506</t>
  </si>
  <si>
    <t>机关事业单位职业年金缴费支出★</t>
  </si>
  <si>
    <r>
      <t>2</t>
    </r>
    <r>
      <rPr>
        <sz val="11"/>
        <color theme="1"/>
        <rFont val="宋体"/>
        <family val="2"/>
        <charset val="134"/>
        <scheme val="minor"/>
      </rPr>
      <t>0822</t>
    </r>
    <phoneticPr fontId="1" type="noConversion"/>
  </si>
  <si>
    <t>大中型水库移民后期扶持专项支出</t>
    <phoneticPr fontId="1" type="noConversion"/>
  </si>
  <si>
    <r>
      <t>2</t>
    </r>
    <r>
      <rPr>
        <sz val="11"/>
        <color theme="1"/>
        <rFont val="宋体"/>
        <family val="2"/>
        <charset val="134"/>
        <scheme val="minor"/>
      </rPr>
      <t>082201</t>
    </r>
    <phoneticPr fontId="1" type="noConversion"/>
  </si>
  <si>
    <t>移民补助</t>
    <phoneticPr fontId="1" type="noConversion"/>
  </si>
  <si>
    <r>
      <t>2</t>
    </r>
    <r>
      <rPr>
        <sz val="11"/>
        <color theme="1"/>
        <rFont val="宋体"/>
        <family val="2"/>
        <charset val="134"/>
        <scheme val="minor"/>
      </rPr>
      <t>082202</t>
    </r>
    <phoneticPr fontId="1" type="noConversion"/>
  </si>
  <si>
    <t>基础设施建设和经济发展</t>
    <phoneticPr fontId="1" type="noConversion"/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</si>
  <si>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</si>
  <si>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</si>
  <si>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</si>
  <si>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</si>
  <si>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</si>
  <si>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</si>
  <si>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</si>
  <si>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</si>
  <si>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211</t>
  </si>
  <si>
    <t>节能环保支出</t>
  </si>
  <si>
    <t>21103</t>
  </si>
  <si>
    <t>污染防治</t>
  </si>
  <si>
    <t>2110301</t>
  </si>
  <si>
    <t>大气</t>
  </si>
  <si>
    <t>213</t>
  </si>
  <si>
    <t>农林水支出</t>
  </si>
  <si>
    <t>21301</t>
  </si>
  <si>
    <t>农业</t>
  </si>
  <si>
    <t>2130104</t>
  </si>
  <si>
    <t>事业运行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</si>
  <si>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</si>
  <si>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</si>
  <si>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</si>
  <si>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</si>
  <si>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</si>
  <si>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</si>
  <si>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</si>
  <si>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</si>
  <si>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</si>
  <si>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农业行业业务管理</t>
  </si>
  <si>
    <t>2130122</t>
  </si>
  <si>
    <t>农业生产支持补贴</t>
  </si>
  <si>
    <t>2130199</t>
  </si>
  <si>
    <t>其他农业支出</t>
  </si>
  <si>
    <t>21302</t>
  </si>
  <si>
    <t>林业和草原</t>
  </si>
  <si>
    <t>2130299</t>
  </si>
  <si>
    <t>其他林业支出</t>
  </si>
  <si>
    <t>21305</t>
  </si>
  <si>
    <t>扶贫</t>
  </si>
  <si>
    <t>2130599</t>
  </si>
  <si>
    <t>其他扶贫支出</t>
  </si>
  <si>
    <t>21308</t>
  </si>
  <si>
    <t>普惠金融发展支出</t>
  </si>
  <si>
    <t>2130803</t>
  </si>
  <si>
    <t>农业保险保费补贴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</si>
  <si>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</si>
  <si>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</si>
  <si>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</si>
  <si>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</si>
  <si>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</si>
  <si>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</si>
  <si>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</si>
  <si>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</si>
  <si>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</si>
  <si>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</si>
  <si>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</si>
  <si>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</si>
  <si>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</si>
  <si>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</si>
  <si>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r>
      <t>2</t>
    </r>
    <r>
      <rPr>
        <sz val="11"/>
        <color theme="1"/>
        <rFont val="宋体"/>
        <family val="2"/>
        <charset val="134"/>
        <scheme val="minor"/>
      </rPr>
      <t>0822</t>
    </r>
    <phoneticPr fontId="3" type="noConversion"/>
  </si>
  <si>
    <t>大中型水库移民后期扶持专项支出</t>
    <phoneticPr fontId="3" type="noConversion"/>
  </si>
  <si>
    <t>2082201</t>
    <phoneticPr fontId="3" type="noConversion"/>
  </si>
  <si>
    <t>移民补助</t>
    <phoneticPr fontId="3" type="noConversion"/>
  </si>
  <si>
    <r>
      <t>2</t>
    </r>
    <r>
      <rPr>
        <sz val="11"/>
        <color theme="1"/>
        <rFont val="宋体"/>
        <family val="2"/>
        <charset val="134"/>
        <scheme val="minor"/>
      </rPr>
      <t>082202</t>
    </r>
    <phoneticPr fontId="3" type="noConversion"/>
  </si>
  <si>
    <t>基础设施建设和经济发展</t>
    <phoneticPr fontId="3" type="noConversion"/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</si>
  <si>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</si>
  <si>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</si>
  <si>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</si>
  <si>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</si>
  <si>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</si>
  <si>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</si>
  <si>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</si>
  <si>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</si>
  <si>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</si>
  <si>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</si>
  <si>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</si>
  <si>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</si>
  <si>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</si>
  <si>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</si>
  <si>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</si>
  <si>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</si>
  <si>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</si>
  <si>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</si>
  <si>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</si>
  <si>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</si>
  <si>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</si>
  <si>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</si>
  <si>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</si>
  <si>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</si>
  <si>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</si>
  <si>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</si>
  <si>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</si>
  <si>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</si>
  <si>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</si>
  <si>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</si>
  <si>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</si>
  <si>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</si>
  <si>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</si>
  <si>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</si>
  <si>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</si>
  <si>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</si>
  <si>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</si>
  <si>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</si>
  <si>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</si>
  <si>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</si>
  <si>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</si>
  <si>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</si>
  <si>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</si>
  <si>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</si>
  <si>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</si>
  <si>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</si>
  <si>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</si>
  <si>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</si>
  <si>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</si>
  <si>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</si>
  <si>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</si>
  <si>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</si>
  <si>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</si>
  <si>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</si>
  <si>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</si>
  <si>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</si>
  <si>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</si>
  <si>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</si>
  <si>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</si>
  <si>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30231</t>
  </si>
  <si>
    <t>公务用车运行维护费★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</si>
  <si>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</si>
  <si>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</si>
  <si>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</si>
  <si>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</si>
  <si>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</si>
  <si>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</si>
  <si>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</si>
  <si>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</si>
  <si>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30307</t>
  </si>
  <si>
    <t>医疗费补助</t>
  </si>
  <si>
    <t>30309</t>
  </si>
  <si>
    <t>奖励金</t>
  </si>
  <si>
    <t>部门预算政府基金预算财政拨款支出表</t>
  </si>
  <si>
    <r>
      <t>2</t>
    </r>
    <r>
      <rPr>
        <sz val="11"/>
        <color theme="1"/>
        <rFont val="宋体"/>
        <family val="2"/>
        <charset val="134"/>
        <scheme val="minor"/>
      </rPr>
      <t>08</t>
    </r>
    <phoneticPr fontId="3" type="noConversion"/>
  </si>
  <si>
    <t>大中型水库移民后期扶持基金支出</t>
    <phoneticPr fontId="3" type="noConversion"/>
  </si>
  <si>
    <r>
      <t>2</t>
    </r>
    <r>
      <rPr>
        <sz val="11"/>
        <color theme="1"/>
        <rFont val="宋体"/>
        <family val="2"/>
        <charset val="134"/>
        <scheme val="minor"/>
      </rPr>
      <t>082201</t>
    </r>
    <phoneticPr fontId="3" type="noConversion"/>
  </si>
  <si>
    <t>部门预算国有资本经营预算财政拨款支出表</t>
    <phoneticPr fontId="3" type="noConversion"/>
  </si>
  <si>
    <r>
      <rPr>
        <sz val="11"/>
        <color indexed="8"/>
        <rFont val="方正仿宋_GBK"/>
        <charset val="134"/>
      </rPr>
      <t>单位：万元</t>
    </r>
    <phoneticPr fontId="3" type="noConversion"/>
  </si>
  <si>
    <t>科目</t>
    <phoneticPr fontId="3" type="noConversion"/>
  </si>
  <si>
    <t>合计</t>
    <phoneticPr fontId="3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</si>
  <si>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3" type="noConversion"/>
  </si>
  <si>
    <r>
      <rPr>
        <b/>
        <sz val="11"/>
        <rFont val="方正书宋_GBK"/>
        <charset val="134"/>
      </rPr>
      <t>项目支出</t>
    </r>
    <phoneticPr fontId="3" type="noConversion"/>
  </si>
  <si>
    <r>
      <rPr>
        <b/>
        <sz val="11"/>
        <rFont val="方正书宋_GBK"/>
        <charset val="134"/>
      </rPr>
      <t>功能分类科目编码</t>
    </r>
    <phoneticPr fontId="3" type="noConversion"/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</si>
  <si>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</si>
  <si>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  <phoneticPr fontId="3" type="noConversion"/>
  </si>
  <si>
    <t>备注：此表无数据</t>
    <phoneticPr fontId="3" type="noConversion"/>
  </si>
  <si>
    <t>部门预算财政拨款“三公”经费支出表</t>
  </si>
  <si>
    <t>项  目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</si>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</sst>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numFmts count="1">
    <numFmt numFmtId="176" formatCode="0.00_ "/>
  </numFmts>
  <fonts count="21">
    <font>
      <sz val="11"/>
      <color theme="1"/>
      <name val="宋体"/>
      <family val="2"/>
      <charset val="134"/>
      <scheme val="minor"/>
    </font>
    <font>
      <sz val="9"/>
      <name val="宋体"/>
      <charset val="134"/>
    </font>
    <font>
      <b/>
      <sz val="21.75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20"/>
      <color indexed="8"/>
      <name val="宋体"/>
      <charset val="134"/>
    </font>
    <font>
      <b/>
      <sz val="21.75"/>
      <name val="宋体"/>
      <charset val="134"/>
    </font>
    <font>
      <sz val="9"/>
      <color theme="0"/>
      <name val="宋体"/>
      <family val="3"/>
      <charset val="134"/>
    </font>
    <font>
      <sz val="12"/>
      <name val="宋体"/>
      <family val="3"/>
      <charset val="134"/>
    </font>
    <font>
      <sz val="11"/>
      <name val="Times New Roman"/>
      <family val="1"/>
    </font>
    <font>
      <sz val="18"/>
      <name val="方正小标宋_GBK"/>
      <charset val="134"/>
    </font>
    <font>
      <sz val="18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方正书宋_GBK"/>
      <charset val="134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方正仿宋_GBK"/>
      <charset val="13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protection locked="0"/>
    </xf>
    <xf numFmtId="0" fontId="8" fillId="0" borderId="0">
      <alignment vertical="center"/>
    </xf>
    <xf numFmtId="0" fontId="8" fillId="0" borderId="0">
      <alignment vertical="center"/>
    </xf>
  </cellStyleXfs>
  <cellXfs count="67">
    <xf numFmtId="0" fontId="0" fillId="0" borderId="0" xfId="0">
      <alignment vertical="center"/>
    </xf>
    <xf numFmtId="1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Border="1" applyAlignment="1" applyProtection="1">
      <alignment horizontal="left" vertical="center"/>
    </xf>
    <xf numFmtId="2" fontId="1" fillId="0" borderId="1" xfId="1" applyNumberFormat="1" applyFont="1" applyBorder="1" applyAlignment="1" applyProtection="1">
      <alignment horizontal="right" vertical="center"/>
    </xf>
    <xf numFmtId="0" fontId="3" fillId="2" borderId="1" xfId="1" applyFont="1" applyFill="1" applyBorder="1" applyAlignment="1">
      <alignment horizontal="right" vertical="center" wrapText="1"/>
      <protection locked="0"/>
    </xf>
    <xf numFmtId="0" fontId="3" fillId="2" borderId="1" xfId="1" applyFont="1" applyFill="1" applyBorder="1" applyAlignment="1">
      <alignment horizontal="center" vertical="center" wrapText="1"/>
      <protection locked="0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/>
    </xf>
    <xf numFmtId="2" fontId="1" fillId="0" borderId="1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0" fillId="0" borderId="1" xfId="0" applyNumberFormat="1" applyBorder="1" applyAlignment="1" applyProtection="1">
      <alignment horizontal="left" vertical="center"/>
    </xf>
    <xf numFmtId="176" fontId="1" fillId="0" borderId="1" xfId="0" applyNumberFormat="1" applyFont="1" applyBorder="1" applyAlignment="1" applyProtection="1">
      <alignment horizontal="right" vertical="center"/>
    </xf>
    <xf numFmtId="1" fontId="1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left" vertical="center"/>
    </xf>
    <xf numFmtId="2" fontId="1" fillId="0" borderId="0" xfId="0" applyNumberFormat="1" applyFont="1" applyAlignment="1" applyProtection="1">
      <alignment horizontal="right" vertical="center"/>
    </xf>
    <xf numFmtId="0" fontId="7" fillId="0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</xf>
    <xf numFmtId="2" fontId="3" fillId="0" borderId="1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top"/>
      <protection locked="0"/>
    </xf>
    <xf numFmtId="1" fontId="3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left" vertical="center"/>
    </xf>
    <xf numFmtId="2" fontId="3" fillId="0" borderId="0" xfId="0" applyNumberFormat="1" applyFont="1" applyAlignment="1" applyProtection="1">
      <alignment horizontal="righ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12" fillId="0" borderId="0" xfId="3" applyFont="1" applyFill="1" applyAlignment="1">
      <alignment vertical="center" wrapText="1"/>
    </xf>
    <xf numFmtId="0" fontId="13" fillId="0" borderId="0" xfId="3" applyFont="1" applyFill="1" applyAlignment="1">
      <alignment vertical="center" wrapText="1"/>
    </xf>
    <xf numFmtId="0" fontId="18" fillId="0" borderId="0" xfId="3" applyFont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0" fontId="9" fillId="0" borderId="1" xfId="3" applyFont="1" applyFill="1" applyBorder="1" applyAlignment="1">
      <alignment vertical="center" wrapText="1"/>
    </xf>
    <xf numFmtId="4" fontId="9" fillId="0" borderId="1" xfId="3" applyNumberFormat="1" applyFont="1" applyFill="1" applyBorder="1" applyAlignment="1">
      <alignment vertical="center" wrapText="1"/>
    </xf>
    <xf numFmtId="0" fontId="20" fillId="0" borderId="0" xfId="3" applyFont="1" applyAlignment="1">
      <alignment vertical="center" wrapText="1"/>
    </xf>
    <xf numFmtId="0" fontId="20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 wrapText="1"/>
      <protection locked="0"/>
    </xf>
    <xf numFmtId="0" fontId="3" fillId="2" borderId="1" xfId="1" applyFont="1" applyFill="1" applyBorder="1" applyAlignment="1">
      <alignment horizontal="right" vertical="center" wrapText="1"/>
      <protection locked="0"/>
    </xf>
    <xf numFmtId="0" fontId="3" fillId="2" borderId="1" xfId="1" applyFont="1" applyFill="1" applyBorder="1" applyAlignment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3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right" vertical="center"/>
    </xf>
    <xf numFmtId="0" fontId="14" fillId="0" borderId="3" xfId="2" applyFont="1" applyFill="1" applyBorder="1" applyAlignment="1">
      <alignment horizontal="right" vertical="center"/>
    </xf>
    <xf numFmtId="0" fontId="14" fillId="0" borderId="4" xfId="2" applyFont="1" applyFill="1" applyBorder="1" applyAlignment="1">
      <alignment horizontal="right" vertical="center"/>
    </xf>
  </cellXfs>
  <cellStyles count="4">
    <cellStyle name="常规" xfId="0" builtinId="0"/>
    <cellStyle name="常规 2" xfId="1"/>
    <cellStyle name="常规_2007年行政单位基层表样表" xfId="2"/>
    <cellStyle name="常规_事业单位部门决算报表（讨论稿）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A11" sqref="A11"/>
    </sheetView>
  </sheetViews>
  <sheetFormatPr defaultRowHeight="13.5"/>
  <cols>
    <col min="1" max="4" width="9" style="6"/>
    <col min="5" max="5" width="24.5" style="6" customWidth="1"/>
    <col min="6" max="16384" width="9" style="6"/>
  </cols>
  <sheetData>
    <row r="1" spans="1:5" ht="25.5">
      <c r="A1" s="44" t="s">
        <v>59</v>
      </c>
      <c r="B1" s="44"/>
      <c r="C1" s="44"/>
      <c r="D1" s="44"/>
      <c r="E1" s="44"/>
    </row>
    <row r="2" spans="1:5" ht="25.5">
      <c r="A2" s="7"/>
      <c r="B2" s="44"/>
      <c r="C2" s="44"/>
      <c r="D2" s="44"/>
      <c r="E2" s="44"/>
    </row>
    <row r="3" spans="1:5" ht="34.5" customHeight="1">
      <c r="A3" s="8" t="s">
        <v>69</v>
      </c>
      <c r="B3" s="43" t="s">
        <v>60</v>
      </c>
      <c r="C3" s="43"/>
      <c r="D3" s="43"/>
      <c r="E3" s="43"/>
    </row>
    <row r="4" spans="1:5" ht="34.5" customHeight="1">
      <c r="A4" s="8" t="s">
        <v>70</v>
      </c>
      <c r="B4" s="43" t="s">
        <v>61</v>
      </c>
      <c r="C4" s="43"/>
      <c r="D4" s="43"/>
      <c r="E4" s="43"/>
    </row>
    <row r="5" spans="1:5" ht="34.5" customHeight="1">
      <c r="A5" s="8" t="s">
        <v>71</v>
      </c>
      <c r="B5" s="43" t="s">
        <v>62</v>
      </c>
      <c r="C5" s="43"/>
      <c r="D5" s="43"/>
      <c r="E5" s="43"/>
    </row>
    <row r="6" spans="1:5" ht="34.5" customHeight="1">
      <c r="A6" s="8" t="s">
        <v>72</v>
      </c>
      <c r="B6" s="43" t="s">
        <v>63</v>
      </c>
      <c r="C6" s="43"/>
      <c r="D6" s="43"/>
      <c r="E6" s="43"/>
    </row>
    <row r="7" spans="1:5" ht="34.5" customHeight="1">
      <c r="A7" s="8" t="s">
        <v>73</v>
      </c>
      <c r="B7" s="8" t="s">
        <v>64</v>
      </c>
    </row>
    <row r="8" spans="1:5" ht="34.5" customHeight="1">
      <c r="A8" s="8" t="s">
        <v>74</v>
      </c>
      <c r="B8" s="8" t="s">
        <v>65</v>
      </c>
    </row>
    <row r="9" spans="1:5" ht="34.5" customHeight="1">
      <c r="A9" s="8" t="s">
        <v>75</v>
      </c>
      <c r="B9" s="8" t="s">
        <v>66</v>
      </c>
    </row>
    <row r="10" spans="1:5" ht="34.5" customHeight="1">
      <c r="A10" s="8" t="s">
        <v>76</v>
      </c>
      <c r="B10" s="8" t="s">
        <v>67</v>
      </c>
    </row>
    <row r="11" spans="1:5" ht="34.5" customHeight="1">
      <c r="A11" s="8" t="s">
        <v>77</v>
      </c>
      <c r="B11" s="8" t="s">
        <v>68</v>
      </c>
    </row>
  </sheetData>
  <mergeCells count="6">
    <mergeCell ref="B6:E6"/>
    <mergeCell ref="A1:E1"/>
    <mergeCell ref="B2:E2"/>
    <mergeCell ref="B3:E3"/>
    <mergeCell ref="B4:E4"/>
    <mergeCell ref="B5:E5"/>
  </mergeCells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B22" sqref="B22"/>
    </sheetView>
  </sheetViews>
  <sheetFormatPr defaultRowHeight="11.25"/>
  <cols>
    <col min="1" max="1" width="9" style="25"/>
    <col min="2" max="2" width="27.125" style="26" customWidth="1"/>
    <col min="3" max="3" width="11.75" style="27" customWidth="1"/>
    <col min="4" max="4" width="11.5" style="27" customWidth="1"/>
    <col min="5" max="5" width="10.125" style="27" customWidth="1"/>
    <col min="6" max="6" width="11.375" style="27" customWidth="1"/>
    <col min="7" max="7" width="21" style="27" customWidth="1"/>
    <col min="8" max="16384" width="9" style="24"/>
  </cols>
  <sheetData>
    <row r="1" spans="1:7" s="28" customFormat="1" ht="24" customHeight="1">
      <c r="A1" s="54" t="s">
        <v>270</v>
      </c>
      <c r="B1" s="53" t="str">
        <f>""</f>
        <v/>
      </c>
      <c r="C1" s="53" t="str">
        <f>""</f>
        <v/>
      </c>
      <c r="D1" s="53" t="str">
        <f>""</f>
        <v/>
      </c>
      <c r="E1" s="55" t="str">
        <f>""</f>
        <v/>
      </c>
      <c r="F1" s="53" t="str">
        <f>""</f>
        <v/>
      </c>
      <c r="G1" s="53" t="str">
        <f>""</f>
        <v/>
      </c>
    </row>
    <row r="2" spans="1:7" s="28" customFormat="1" ht="24" customHeight="1">
      <c r="A2" s="56" t="s">
        <v>2</v>
      </c>
      <c r="B2" s="53" t="str">
        <f>""</f>
        <v/>
      </c>
      <c r="C2" s="53" t="str">
        <f>""</f>
        <v/>
      </c>
      <c r="D2" s="55" t="s">
        <v>3</v>
      </c>
      <c r="E2" s="56" t="str">
        <f>""</f>
        <v/>
      </c>
      <c r="F2" s="30" t="s">
        <v>3</v>
      </c>
      <c r="G2" s="30" t="s">
        <v>4</v>
      </c>
    </row>
    <row r="3" spans="1:7" s="28" customFormat="1" ht="24" customHeight="1">
      <c r="A3" s="53" t="s">
        <v>5</v>
      </c>
      <c r="B3" s="53" t="s">
        <v>271</v>
      </c>
      <c r="C3" s="53" t="s">
        <v>7</v>
      </c>
      <c r="D3" s="53" t="str">
        <f>""</f>
        <v/>
      </c>
      <c r="E3" s="53" t="str">
        <f>""</f>
        <v/>
      </c>
      <c r="F3" s="53" t="str">
        <f>""</f>
        <v/>
      </c>
      <c r="G3" s="53" t="str">
        <f>""</f>
        <v/>
      </c>
    </row>
    <row r="4" spans="1:7" s="28" customFormat="1" ht="33" customHeight="1">
      <c r="A4" s="53" t="s">
        <v>9</v>
      </c>
      <c r="B4" s="53" t="str">
        <f>""</f>
        <v/>
      </c>
      <c r="C4" s="29" t="s">
        <v>100</v>
      </c>
      <c r="D4" s="29" t="s">
        <v>185</v>
      </c>
      <c r="E4" s="29" t="s">
        <v>272</v>
      </c>
      <c r="F4" s="29" t="s">
        <v>187</v>
      </c>
      <c r="G4" s="29" t="s">
        <v>273</v>
      </c>
    </row>
    <row r="5" spans="1:7" s="28" customFormat="1" ht="24" customHeight="1">
      <c r="A5" s="29" t="s">
        <v>9</v>
      </c>
      <c r="B5" s="29" t="s">
        <v>12</v>
      </c>
      <c r="C5" s="29" t="s">
        <v>13</v>
      </c>
      <c r="D5" s="29" t="s">
        <v>14</v>
      </c>
      <c r="E5" s="29" t="s">
        <v>15</v>
      </c>
      <c r="F5" s="29" t="s">
        <v>94</v>
      </c>
      <c r="G5" s="29" t="s">
        <v>95</v>
      </c>
    </row>
    <row r="6" spans="1:7" ht="24" customHeight="1">
      <c r="A6" s="21">
        <f>ROW()</f>
        <v>6</v>
      </c>
      <c r="B6" s="22" t="s">
        <v>100</v>
      </c>
      <c r="C6" s="23">
        <f>C7</f>
        <v>3.5</v>
      </c>
      <c r="D6" s="23">
        <f>D7</f>
        <v>3.5</v>
      </c>
      <c r="E6" s="23" t="s">
        <v>1</v>
      </c>
      <c r="F6" s="23" t="s">
        <v>1</v>
      </c>
      <c r="G6" s="23" t="s">
        <v>1</v>
      </c>
    </row>
    <row r="7" spans="1:7" ht="24" customHeight="1">
      <c r="A7" s="21">
        <f>ROW()</f>
        <v>7</v>
      </c>
      <c r="B7" s="22" t="s">
        <v>274</v>
      </c>
      <c r="C7" s="23">
        <v>3.5</v>
      </c>
      <c r="D7" s="23">
        <v>3.5</v>
      </c>
      <c r="E7" s="23">
        <v>0</v>
      </c>
      <c r="F7" s="23">
        <v>0</v>
      </c>
      <c r="G7" s="23">
        <v>0</v>
      </c>
    </row>
    <row r="8" spans="1:7" ht="24" customHeight="1">
      <c r="A8" s="21">
        <f>ROW()</f>
        <v>8</v>
      </c>
      <c r="B8" s="22" t="s">
        <v>275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ht="24" customHeight="1">
      <c r="A9" s="21">
        <f>ROW()</f>
        <v>9</v>
      </c>
      <c r="B9" s="22" t="s">
        <v>276</v>
      </c>
      <c r="C9" s="23" t="s">
        <v>1</v>
      </c>
      <c r="D9" s="23" t="s">
        <v>1</v>
      </c>
      <c r="E9" s="23" t="s">
        <v>1</v>
      </c>
      <c r="F9" s="23" t="s">
        <v>1</v>
      </c>
      <c r="G9" s="23" t="s">
        <v>1</v>
      </c>
    </row>
    <row r="10" spans="1:7" ht="24" customHeight="1">
      <c r="A10" s="21">
        <f>ROW()</f>
        <v>10</v>
      </c>
      <c r="B10" s="22" t="s">
        <v>277</v>
      </c>
      <c r="C10" s="23" t="s">
        <v>1</v>
      </c>
      <c r="D10" s="23" t="s">
        <v>1</v>
      </c>
      <c r="E10" s="23" t="s">
        <v>1</v>
      </c>
      <c r="F10" s="23" t="s">
        <v>1</v>
      </c>
      <c r="G10" s="23" t="s">
        <v>1</v>
      </c>
    </row>
    <row r="11" spans="1:7" ht="24" customHeight="1">
      <c r="A11" s="21">
        <f>ROW()</f>
        <v>11</v>
      </c>
      <c r="B11" s="22" t="s">
        <v>278</v>
      </c>
      <c r="C11" s="23">
        <v>3</v>
      </c>
      <c r="D11" s="23">
        <v>3</v>
      </c>
      <c r="E11" s="23">
        <v>0</v>
      </c>
      <c r="F11" s="23">
        <v>0</v>
      </c>
      <c r="G11" s="23">
        <v>0</v>
      </c>
    </row>
    <row r="12" spans="1:7" ht="24" customHeight="1">
      <c r="A12" s="21">
        <f>ROW()</f>
        <v>12</v>
      </c>
      <c r="B12" s="22" t="s">
        <v>279</v>
      </c>
      <c r="C12" s="23" t="s">
        <v>1</v>
      </c>
      <c r="D12" s="23" t="s">
        <v>1</v>
      </c>
      <c r="E12" s="23" t="s">
        <v>1</v>
      </c>
      <c r="F12" s="23" t="s">
        <v>1</v>
      </c>
      <c r="G12" s="23" t="s">
        <v>1</v>
      </c>
    </row>
    <row r="13" spans="1:7" ht="24" customHeight="1">
      <c r="A13" s="21">
        <f>ROW()</f>
        <v>13</v>
      </c>
      <c r="B13" s="22" t="s">
        <v>280</v>
      </c>
      <c r="C13" s="23">
        <v>3</v>
      </c>
      <c r="D13" s="23">
        <v>3</v>
      </c>
      <c r="E13" s="23">
        <v>0</v>
      </c>
      <c r="F13" s="23">
        <v>0</v>
      </c>
      <c r="G13" s="23">
        <v>0</v>
      </c>
    </row>
    <row r="14" spans="1:7" ht="24" customHeight="1">
      <c r="A14" s="21">
        <f>ROW()</f>
        <v>14</v>
      </c>
      <c r="B14" s="22" t="s">
        <v>281</v>
      </c>
      <c r="C14" s="23">
        <v>0.5</v>
      </c>
      <c r="D14" s="23">
        <v>0.5</v>
      </c>
      <c r="E14" s="23">
        <v>0</v>
      </c>
      <c r="F14" s="23">
        <v>0</v>
      </c>
      <c r="G14" s="23">
        <v>0</v>
      </c>
    </row>
  </sheetData>
  <mergeCells count="5">
    <mergeCell ref="A1:G1"/>
    <mergeCell ref="A2:E2"/>
    <mergeCell ref="A3:A4"/>
    <mergeCell ref="B3:B4"/>
    <mergeCell ref="C3:G3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8"/>
  <sheetViews>
    <sheetView topLeftCell="A19" workbookViewId="0">
      <selection activeCell="I13" sqref="I13"/>
    </sheetView>
  </sheetViews>
  <sheetFormatPr defaultRowHeight="13.5"/>
  <cols>
    <col min="1" max="1" width="16.5" customWidth="1"/>
    <col min="2" max="2" width="18.375" customWidth="1"/>
    <col min="3" max="3" width="16.5" customWidth="1"/>
    <col min="4" max="4" width="26" customWidth="1"/>
    <col min="5" max="5" width="26.125" customWidth="1"/>
  </cols>
  <sheetData>
    <row r="1" spans="1:5" ht="36.75" customHeight="1">
      <c r="A1" s="45" t="s">
        <v>0</v>
      </c>
      <c r="B1" s="46" t="s">
        <v>1</v>
      </c>
      <c r="C1" s="46" t="s">
        <v>1</v>
      </c>
      <c r="D1" s="47" t="s">
        <v>1</v>
      </c>
      <c r="E1" s="46" t="s">
        <v>1</v>
      </c>
    </row>
    <row r="2" spans="1:5" ht="23.25" customHeight="1">
      <c r="A2" s="48" t="s">
        <v>2</v>
      </c>
      <c r="B2" s="47" t="s">
        <v>3</v>
      </c>
      <c r="C2" s="46" t="s">
        <v>1</v>
      </c>
      <c r="D2" s="4" t="s">
        <v>3</v>
      </c>
      <c r="E2" s="4" t="s">
        <v>4</v>
      </c>
    </row>
    <row r="3" spans="1:5" ht="13.5" customHeight="1">
      <c r="A3" s="46" t="s">
        <v>5</v>
      </c>
      <c r="B3" s="46" t="s">
        <v>6</v>
      </c>
      <c r="C3" s="46" t="s">
        <v>7</v>
      </c>
      <c r="D3" s="46" t="s">
        <v>8</v>
      </c>
      <c r="E3" s="46" t="s">
        <v>1</v>
      </c>
    </row>
    <row r="4" spans="1:5" ht="24.75" customHeight="1">
      <c r="A4" s="46" t="s">
        <v>9</v>
      </c>
      <c r="B4" s="5" t="s">
        <v>10</v>
      </c>
      <c r="C4" s="5" t="s">
        <v>11</v>
      </c>
      <c r="D4" s="5" t="s">
        <v>10</v>
      </c>
      <c r="E4" s="5" t="s">
        <v>11</v>
      </c>
    </row>
    <row r="5" spans="1:5" ht="16.5" customHeight="1">
      <c r="A5" s="5" t="s">
        <v>9</v>
      </c>
      <c r="B5" s="5" t="s">
        <v>12</v>
      </c>
      <c r="C5" s="5" t="s">
        <v>13</v>
      </c>
      <c r="D5" s="5" t="s">
        <v>14</v>
      </c>
      <c r="E5" s="5" t="s">
        <v>15</v>
      </c>
    </row>
    <row r="6" spans="1:5" ht="22.5" customHeight="1">
      <c r="A6" s="1">
        <v>6</v>
      </c>
      <c r="B6" s="2" t="s">
        <v>16</v>
      </c>
      <c r="C6" s="3">
        <v>2472.75</v>
      </c>
      <c r="D6" s="2" t="s">
        <v>17</v>
      </c>
      <c r="E6" s="3">
        <v>0</v>
      </c>
    </row>
    <row r="7" spans="1:5" ht="22.5" customHeight="1">
      <c r="A7" s="1">
        <v>7</v>
      </c>
      <c r="B7" s="2" t="s">
        <v>18</v>
      </c>
      <c r="C7" s="3">
        <v>0</v>
      </c>
      <c r="D7" s="2" t="s">
        <v>19</v>
      </c>
      <c r="E7" s="3">
        <v>0</v>
      </c>
    </row>
    <row r="8" spans="1:5" ht="22.5" customHeight="1">
      <c r="A8" s="1">
        <v>8</v>
      </c>
      <c r="B8" s="2" t="s">
        <v>20</v>
      </c>
      <c r="C8" s="3">
        <v>0</v>
      </c>
      <c r="D8" s="2" t="s">
        <v>21</v>
      </c>
      <c r="E8" s="3">
        <v>0</v>
      </c>
    </row>
    <row r="9" spans="1:5" ht="22.5" customHeight="1">
      <c r="A9" s="1">
        <v>9</v>
      </c>
      <c r="B9" s="2" t="s">
        <v>22</v>
      </c>
      <c r="C9" s="3">
        <v>0</v>
      </c>
      <c r="D9" s="2" t="s">
        <v>23</v>
      </c>
      <c r="E9" s="3">
        <v>0</v>
      </c>
    </row>
    <row r="10" spans="1:5" ht="22.5" customHeight="1">
      <c r="A10" s="1">
        <v>10</v>
      </c>
      <c r="B10" s="2" t="s">
        <v>24</v>
      </c>
      <c r="C10" s="3">
        <v>0</v>
      </c>
      <c r="D10" s="2" t="s">
        <v>25</v>
      </c>
      <c r="E10" s="3">
        <v>0</v>
      </c>
    </row>
    <row r="11" spans="1:5" ht="22.5" customHeight="1">
      <c r="A11" s="1">
        <v>11</v>
      </c>
      <c r="B11" s="2" t="s">
        <v>26</v>
      </c>
      <c r="C11" s="3">
        <v>0</v>
      </c>
      <c r="D11" s="2" t="s">
        <v>27</v>
      </c>
      <c r="E11" s="3">
        <v>0</v>
      </c>
    </row>
    <row r="12" spans="1:5" ht="22.5" customHeight="1">
      <c r="A12" s="1">
        <v>12</v>
      </c>
      <c r="B12" s="2" t="s">
        <v>28</v>
      </c>
      <c r="C12" s="3">
        <v>0</v>
      </c>
      <c r="D12" s="2" t="s">
        <v>29</v>
      </c>
      <c r="E12" s="3">
        <v>0</v>
      </c>
    </row>
    <row r="13" spans="1:5" ht="22.5" customHeight="1">
      <c r="A13" s="1">
        <v>13</v>
      </c>
      <c r="B13" s="2" t="s">
        <v>1</v>
      </c>
      <c r="C13" s="3" t="s">
        <v>1</v>
      </c>
      <c r="D13" s="2" t="s">
        <v>30</v>
      </c>
      <c r="E13" s="3">
        <v>193.56</v>
      </c>
    </row>
    <row r="14" spans="1:5" ht="22.5" customHeight="1">
      <c r="A14" s="1">
        <v>14</v>
      </c>
      <c r="B14" s="2" t="s">
        <v>1</v>
      </c>
      <c r="C14" s="3" t="s">
        <v>1</v>
      </c>
      <c r="D14" s="2" t="s">
        <v>31</v>
      </c>
      <c r="E14" s="3">
        <v>0</v>
      </c>
    </row>
    <row r="15" spans="1:5" ht="22.5" customHeight="1">
      <c r="A15" s="1">
        <v>15</v>
      </c>
      <c r="B15" s="2" t="s">
        <v>1</v>
      </c>
      <c r="C15" s="3" t="s">
        <v>1</v>
      </c>
      <c r="D15" s="2" t="s">
        <v>32</v>
      </c>
      <c r="E15" s="3">
        <v>43.39</v>
      </c>
    </row>
    <row r="16" spans="1:5" ht="22.5" customHeight="1">
      <c r="A16" s="1">
        <v>16</v>
      </c>
      <c r="B16" s="2" t="s">
        <v>1</v>
      </c>
      <c r="C16" s="3" t="s">
        <v>1</v>
      </c>
      <c r="D16" s="2" t="s">
        <v>33</v>
      </c>
      <c r="E16" s="3">
        <v>120</v>
      </c>
    </row>
    <row r="17" spans="1:5" ht="22.5" customHeight="1">
      <c r="A17" s="1">
        <v>17</v>
      </c>
      <c r="B17" s="2" t="s">
        <v>1</v>
      </c>
      <c r="C17" s="3" t="s">
        <v>1</v>
      </c>
      <c r="D17" s="2" t="s">
        <v>34</v>
      </c>
      <c r="E17" s="3">
        <v>0</v>
      </c>
    </row>
    <row r="18" spans="1:5" ht="22.5" customHeight="1">
      <c r="A18" s="1">
        <v>18</v>
      </c>
      <c r="B18" s="2" t="s">
        <v>1</v>
      </c>
      <c r="C18" s="3" t="s">
        <v>1</v>
      </c>
      <c r="D18" s="2" t="s">
        <v>35</v>
      </c>
      <c r="E18" s="3">
        <v>2090.34</v>
      </c>
    </row>
    <row r="19" spans="1:5" ht="22.5" customHeight="1">
      <c r="A19" s="1">
        <v>19</v>
      </c>
      <c r="B19" s="2" t="s">
        <v>1</v>
      </c>
      <c r="C19" s="3" t="s">
        <v>1</v>
      </c>
      <c r="D19" s="2" t="s">
        <v>36</v>
      </c>
      <c r="E19" s="3">
        <v>0</v>
      </c>
    </row>
    <row r="20" spans="1:5" ht="22.5" customHeight="1">
      <c r="A20" s="1">
        <v>20</v>
      </c>
      <c r="B20" s="2" t="s">
        <v>1</v>
      </c>
      <c r="C20" s="3" t="s">
        <v>1</v>
      </c>
      <c r="D20" s="2" t="s">
        <v>37</v>
      </c>
      <c r="E20" s="3">
        <v>0</v>
      </c>
    </row>
    <row r="21" spans="1:5" ht="22.5" customHeight="1">
      <c r="A21" s="1">
        <v>21</v>
      </c>
      <c r="B21" s="2" t="s">
        <v>1</v>
      </c>
      <c r="C21" s="3" t="s">
        <v>1</v>
      </c>
      <c r="D21" s="2" t="s">
        <v>38</v>
      </c>
      <c r="E21" s="3">
        <v>0</v>
      </c>
    </row>
    <row r="22" spans="1:5" ht="22.5" customHeight="1">
      <c r="A22" s="1">
        <v>22</v>
      </c>
      <c r="B22" s="2" t="s">
        <v>1</v>
      </c>
      <c r="C22" s="3" t="s">
        <v>1</v>
      </c>
      <c r="D22" s="2" t="s">
        <v>39</v>
      </c>
      <c r="E22" s="3">
        <v>0</v>
      </c>
    </row>
    <row r="23" spans="1:5" ht="22.5" customHeight="1">
      <c r="A23" s="1">
        <v>23</v>
      </c>
      <c r="B23" s="2" t="s">
        <v>1</v>
      </c>
      <c r="C23" s="3" t="s">
        <v>1</v>
      </c>
      <c r="D23" s="2" t="s">
        <v>40</v>
      </c>
      <c r="E23" s="3">
        <v>0</v>
      </c>
    </row>
    <row r="24" spans="1:5" ht="22.5" customHeight="1">
      <c r="A24" s="1">
        <v>24</v>
      </c>
      <c r="B24" s="2" t="s">
        <v>1</v>
      </c>
      <c r="C24" s="3" t="s">
        <v>1</v>
      </c>
      <c r="D24" s="2" t="s">
        <v>41</v>
      </c>
      <c r="E24" s="3">
        <v>0</v>
      </c>
    </row>
    <row r="25" spans="1:5" ht="22.5" customHeight="1">
      <c r="A25" s="1">
        <v>25</v>
      </c>
      <c r="B25" s="2" t="s">
        <v>1</v>
      </c>
      <c r="C25" s="3" t="s">
        <v>1</v>
      </c>
      <c r="D25" s="2" t="s">
        <v>42</v>
      </c>
      <c r="E25" s="3">
        <v>25.46</v>
      </c>
    </row>
    <row r="26" spans="1:5" ht="22.5" customHeight="1">
      <c r="A26" s="1">
        <v>26</v>
      </c>
      <c r="B26" s="2" t="s">
        <v>1</v>
      </c>
      <c r="C26" s="3" t="s">
        <v>1</v>
      </c>
      <c r="D26" s="2" t="s">
        <v>43</v>
      </c>
      <c r="E26" s="3">
        <v>0</v>
      </c>
    </row>
    <row r="27" spans="1:5" ht="22.5" customHeight="1">
      <c r="A27" s="1">
        <v>27</v>
      </c>
      <c r="B27" s="2" t="s">
        <v>1</v>
      </c>
      <c r="C27" s="3" t="s">
        <v>1</v>
      </c>
      <c r="D27" s="2" t="s">
        <v>44</v>
      </c>
      <c r="E27" s="3">
        <v>0</v>
      </c>
    </row>
    <row r="28" spans="1:5" ht="22.5" customHeight="1">
      <c r="A28" s="1">
        <v>28</v>
      </c>
      <c r="B28" s="2" t="s">
        <v>1</v>
      </c>
      <c r="C28" s="3" t="s">
        <v>1</v>
      </c>
      <c r="D28" s="2" t="s">
        <v>45</v>
      </c>
      <c r="E28" s="3">
        <v>0</v>
      </c>
    </row>
    <row r="29" spans="1:5" ht="22.5" customHeight="1">
      <c r="A29" s="1">
        <v>29</v>
      </c>
      <c r="B29" s="2" t="s">
        <v>1</v>
      </c>
      <c r="C29" s="3" t="s">
        <v>1</v>
      </c>
      <c r="D29" s="2" t="s">
        <v>46</v>
      </c>
      <c r="E29" s="3">
        <v>0</v>
      </c>
    </row>
    <row r="30" spans="1:5" ht="22.5" customHeight="1">
      <c r="A30" s="1">
        <v>30</v>
      </c>
      <c r="B30" s="2" t="s">
        <v>1</v>
      </c>
      <c r="C30" s="3" t="s">
        <v>1</v>
      </c>
      <c r="D30" s="2" t="s">
        <v>47</v>
      </c>
      <c r="E30" s="3">
        <v>0</v>
      </c>
    </row>
    <row r="31" spans="1:5" ht="22.5" customHeight="1">
      <c r="A31" s="1">
        <v>31</v>
      </c>
      <c r="B31" s="2" t="s">
        <v>1</v>
      </c>
      <c r="C31" s="3" t="s">
        <v>1</v>
      </c>
      <c r="D31" s="2" t="s">
        <v>48</v>
      </c>
      <c r="E31" s="3">
        <v>0</v>
      </c>
    </row>
    <row r="32" spans="1:5" ht="22.5" customHeight="1">
      <c r="A32" s="1">
        <v>32</v>
      </c>
      <c r="B32" s="2" t="s">
        <v>1</v>
      </c>
      <c r="C32" s="3" t="s">
        <v>1</v>
      </c>
      <c r="D32" s="2" t="s">
        <v>49</v>
      </c>
      <c r="E32" s="3">
        <v>0</v>
      </c>
    </row>
    <row r="33" spans="1:5" ht="22.5" customHeight="1">
      <c r="A33" s="1">
        <v>33</v>
      </c>
      <c r="B33" s="2" t="s">
        <v>1</v>
      </c>
      <c r="C33" s="3" t="s">
        <v>1</v>
      </c>
      <c r="D33" s="2" t="s">
        <v>50</v>
      </c>
      <c r="E33" s="3">
        <v>0</v>
      </c>
    </row>
    <row r="34" spans="1:5" ht="22.5" customHeight="1">
      <c r="A34" s="1">
        <v>34</v>
      </c>
      <c r="B34" s="2" t="s">
        <v>1</v>
      </c>
      <c r="C34" s="3" t="s">
        <v>1</v>
      </c>
      <c r="D34" s="2" t="s">
        <v>51</v>
      </c>
      <c r="E34" s="3">
        <v>0</v>
      </c>
    </row>
    <row r="35" spans="1:5" ht="22.5" customHeight="1">
      <c r="A35" s="1">
        <v>35</v>
      </c>
      <c r="B35" s="2" t="s">
        <v>52</v>
      </c>
      <c r="C35" s="3">
        <v>2472.75</v>
      </c>
      <c r="D35" s="2" t="s">
        <v>53</v>
      </c>
      <c r="E35" s="3">
        <v>2472.75</v>
      </c>
    </row>
    <row r="36" spans="1:5" ht="22.5" customHeight="1">
      <c r="A36" s="1">
        <v>36</v>
      </c>
      <c r="B36" s="2" t="s">
        <v>54</v>
      </c>
      <c r="C36" s="3">
        <v>0</v>
      </c>
      <c r="D36" s="2" t="s">
        <v>55</v>
      </c>
      <c r="E36" s="3">
        <v>0</v>
      </c>
    </row>
    <row r="37" spans="1:5" ht="22.5" customHeight="1">
      <c r="A37" s="1">
        <v>37</v>
      </c>
      <c r="B37" s="2" t="s">
        <v>56</v>
      </c>
      <c r="C37" s="3">
        <v>0</v>
      </c>
      <c r="D37" s="2" t="s">
        <v>57</v>
      </c>
      <c r="E37" s="3">
        <v>0</v>
      </c>
    </row>
    <row r="38" spans="1:5" ht="22.5" customHeight="1">
      <c r="A38" s="1">
        <v>38</v>
      </c>
      <c r="B38" s="2" t="s">
        <v>58</v>
      </c>
      <c r="C38" s="3">
        <v>2472.75</v>
      </c>
      <c r="D38" s="2" t="s">
        <v>58</v>
      </c>
      <c r="E38" s="3">
        <v>2472.75</v>
      </c>
    </row>
  </sheetData>
  <mergeCells count="5">
    <mergeCell ref="A1:E1"/>
    <mergeCell ref="A3:A4"/>
    <mergeCell ref="A2:C2"/>
    <mergeCell ref="B3:C3"/>
    <mergeCell ref="D3:E3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0"/>
  <sheetViews>
    <sheetView topLeftCell="A16" workbookViewId="0">
      <selection activeCell="N9" sqref="N9"/>
    </sheetView>
  </sheetViews>
  <sheetFormatPr defaultRowHeight="11.25"/>
  <cols>
    <col min="1" max="1" width="9" style="15"/>
    <col min="2" max="2" width="9" style="16"/>
    <col min="3" max="3" width="32.875" style="16" customWidth="1"/>
    <col min="4" max="11" width="9" style="17"/>
    <col min="12" max="16384" width="9" style="12"/>
  </cols>
  <sheetData>
    <row r="1" spans="1:11" s="19" customFormat="1" ht="32.25" customHeight="1">
      <c r="A1" s="50" t="s">
        <v>78</v>
      </c>
      <c r="B1" s="49" t="str">
        <f>""</f>
        <v/>
      </c>
      <c r="C1" s="49" t="str">
        <f>""</f>
        <v/>
      </c>
      <c r="D1" s="49" t="str">
        <f>""</f>
        <v/>
      </c>
      <c r="E1" s="49" t="str">
        <f>""</f>
        <v/>
      </c>
      <c r="F1" s="49" t="str">
        <f>""</f>
        <v/>
      </c>
      <c r="G1" s="49" t="str">
        <f>""</f>
        <v/>
      </c>
      <c r="H1" s="49" t="str">
        <f>""</f>
        <v/>
      </c>
      <c r="I1" s="49" t="str">
        <f>""</f>
        <v/>
      </c>
      <c r="J1" s="51" t="str">
        <f>""</f>
        <v/>
      </c>
      <c r="K1" s="49" t="str">
        <f>""</f>
        <v/>
      </c>
    </row>
    <row r="2" spans="1:11" s="19" customFormat="1" ht="17.25" customHeight="1">
      <c r="A2" s="52" t="s">
        <v>2</v>
      </c>
      <c r="B2" s="49" t="str">
        <f>""</f>
        <v/>
      </c>
      <c r="C2" s="49" t="str">
        <f>""</f>
        <v/>
      </c>
      <c r="D2" s="49" t="str">
        <f>""</f>
        <v/>
      </c>
      <c r="E2" s="49" t="str">
        <f>""</f>
        <v/>
      </c>
      <c r="F2" s="52" t="s">
        <v>79</v>
      </c>
      <c r="G2" s="49" t="str">
        <f>""</f>
        <v/>
      </c>
      <c r="H2" s="51" t="s">
        <v>3</v>
      </c>
      <c r="I2" s="49" t="str">
        <f>""</f>
        <v/>
      </c>
      <c r="J2" s="51" t="s">
        <v>4</v>
      </c>
      <c r="K2" s="49" t="str">
        <f>""</f>
        <v/>
      </c>
    </row>
    <row r="3" spans="1:11" s="19" customFormat="1" ht="17.25" customHeight="1">
      <c r="A3" s="49" t="s">
        <v>5</v>
      </c>
      <c r="B3" s="49" t="s">
        <v>80</v>
      </c>
      <c r="C3" s="49" t="str">
        <f>""</f>
        <v/>
      </c>
      <c r="D3" s="49" t="s">
        <v>81</v>
      </c>
      <c r="E3" s="49" t="s">
        <v>82</v>
      </c>
      <c r="F3" s="49" t="s">
        <v>83</v>
      </c>
      <c r="G3" s="49" t="s">
        <v>84</v>
      </c>
      <c r="H3" s="49" t="str">
        <f>""</f>
        <v/>
      </c>
      <c r="I3" s="49" t="s">
        <v>85</v>
      </c>
      <c r="J3" s="49" t="s">
        <v>86</v>
      </c>
      <c r="K3" s="49" t="s">
        <v>87</v>
      </c>
    </row>
    <row r="4" spans="1:11" s="19" customFormat="1" ht="27.75" customHeight="1">
      <c r="A4" s="49" t="s">
        <v>9</v>
      </c>
      <c r="B4" s="20" t="s">
        <v>88</v>
      </c>
      <c r="C4" s="20" t="s">
        <v>89</v>
      </c>
      <c r="D4" s="49" t="str">
        <f>""</f>
        <v/>
      </c>
      <c r="E4" s="49" t="s">
        <v>90</v>
      </c>
      <c r="F4" s="49" t="s">
        <v>91</v>
      </c>
      <c r="G4" s="20" t="s">
        <v>90</v>
      </c>
      <c r="H4" s="20" t="s">
        <v>92</v>
      </c>
      <c r="I4" s="49" t="str">
        <f>""</f>
        <v/>
      </c>
      <c r="J4" s="49" t="str">
        <f>""</f>
        <v/>
      </c>
      <c r="K4" s="49" t="s">
        <v>93</v>
      </c>
    </row>
    <row r="5" spans="1:11" s="19" customFormat="1" ht="17.25" customHeight="1">
      <c r="A5" s="20" t="s">
        <v>9</v>
      </c>
      <c r="B5" s="20" t="s">
        <v>12</v>
      </c>
      <c r="C5" s="20" t="s">
        <v>13</v>
      </c>
      <c r="D5" s="20" t="s">
        <v>14</v>
      </c>
      <c r="E5" s="20" t="s">
        <v>15</v>
      </c>
      <c r="F5" s="20" t="s">
        <v>94</v>
      </c>
      <c r="G5" s="20" t="s">
        <v>95</v>
      </c>
      <c r="H5" s="20" t="s">
        <v>96</v>
      </c>
      <c r="I5" s="20" t="s">
        <v>97</v>
      </c>
      <c r="J5" s="20" t="s">
        <v>98</v>
      </c>
      <c r="K5" s="20" t="s">
        <v>99</v>
      </c>
    </row>
    <row r="6" spans="1:11" ht="17.25" customHeight="1">
      <c r="A6" s="9">
        <f>ROW()</f>
        <v>6</v>
      </c>
      <c r="B6" s="10" t="s">
        <v>1</v>
      </c>
      <c r="C6" s="10" t="s">
        <v>100</v>
      </c>
      <c r="D6" s="11">
        <f>D7+D15+D19+D22+D38</f>
        <v>2472.75</v>
      </c>
      <c r="E6" s="11">
        <f>E7+E15+E19+E22+E38</f>
        <v>2472.75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</row>
    <row r="7" spans="1:11" ht="17.25" customHeight="1">
      <c r="A7" s="9">
        <f>ROW()</f>
        <v>7</v>
      </c>
      <c r="B7" s="10" t="s">
        <v>101</v>
      </c>
      <c r="C7" s="10" t="s">
        <v>102</v>
      </c>
      <c r="D7" s="11">
        <f>E7</f>
        <v>193.56</v>
      </c>
      <c r="E7" s="11">
        <f>E8+E12</f>
        <v>193.56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</row>
    <row r="8" spans="1:11" ht="17.25" customHeight="1">
      <c r="A8" s="9">
        <f>ROW()</f>
        <v>8</v>
      </c>
      <c r="B8" s="10" t="s">
        <v>103</v>
      </c>
      <c r="C8" s="10" t="s">
        <v>104</v>
      </c>
      <c r="D8" s="11">
        <v>107.28</v>
      </c>
      <c r="E8" s="11">
        <v>107.28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</row>
    <row r="9" spans="1:11" ht="17.25" customHeight="1">
      <c r="A9" s="9">
        <f>ROW()</f>
        <v>9</v>
      </c>
      <c r="B9" s="10" t="s">
        <v>105</v>
      </c>
      <c r="C9" s="10" t="s">
        <v>106</v>
      </c>
      <c r="D9" s="11">
        <v>47.86</v>
      </c>
      <c r="E9" s="11">
        <v>47.86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</row>
    <row r="10" spans="1:11" ht="17.25" customHeight="1">
      <c r="A10" s="9">
        <f>ROW()</f>
        <v>10</v>
      </c>
      <c r="B10" s="10" t="s">
        <v>107</v>
      </c>
      <c r="C10" s="10" t="s">
        <v>108</v>
      </c>
      <c r="D10" s="11">
        <v>42.43</v>
      </c>
      <c r="E10" s="11">
        <v>42.43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</row>
    <row r="11" spans="1:11" ht="17.25" customHeight="1">
      <c r="A11" s="9">
        <f>ROW()</f>
        <v>11</v>
      </c>
      <c r="B11" s="10" t="s">
        <v>109</v>
      </c>
      <c r="C11" s="10" t="s">
        <v>110</v>
      </c>
      <c r="D11" s="11">
        <v>16.989999999999998</v>
      </c>
      <c r="E11" s="11">
        <v>16.989999999999998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</row>
    <row r="12" spans="1:11" ht="17.25" customHeight="1">
      <c r="A12" s="9"/>
      <c r="B12" s="13" t="s">
        <v>111</v>
      </c>
      <c r="C12" s="13" t="s">
        <v>112</v>
      </c>
      <c r="D12" s="11">
        <f>E12</f>
        <v>86.28</v>
      </c>
      <c r="E12" s="11">
        <f>E13+E14</f>
        <v>86.28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spans="1:11" ht="17.25" customHeight="1">
      <c r="A13" s="9">
        <v>12</v>
      </c>
      <c r="B13" s="13" t="s">
        <v>113</v>
      </c>
      <c r="C13" s="13" t="s">
        <v>114</v>
      </c>
      <c r="D13" s="11">
        <f>E13</f>
        <v>53.76</v>
      </c>
      <c r="E13" s="11">
        <v>53.76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1" ht="17.25" customHeight="1">
      <c r="A14" s="9">
        <v>13</v>
      </c>
      <c r="B14" s="13" t="s">
        <v>115</v>
      </c>
      <c r="C14" s="13" t="s">
        <v>116</v>
      </c>
      <c r="D14" s="11">
        <f>E14</f>
        <v>32.520000000000003</v>
      </c>
      <c r="E14" s="11">
        <v>32.520000000000003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 ht="17.25" customHeight="1">
      <c r="A15" s="9">
        <f>ROW()</f>
        <v>15</v>
      </c>
      <c r="B15" s="10" t="s">
        <v>117</v>
      </c>
      <c r="C15" s="10" t="s">
        <v>118</v>
      </c>
      <c r="D15" s="11">
        <v>43.39</v>
      </c>
      <c r="E15" s="11">
        <v>43.39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</row>
    <row r="16" spans="1:11" ht="17.25" customHeight="1">
      <c r="A16" s="9">
        <f>ROW()</f>
        <v>16</v>
      </c>
      <c r="B16" s="10" t="s">
        <v>119</v>
      </c>
      <c r="C16" s="10" t="s">
        <v>120</v>
      </c>
      <c r="D16" s="11">
        <v>43.39</v>
      </c>
      <c r="E16" s="11">
        <v>43.39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</row>
    <row r="17" spans="1:13" ht="17.25" customHeight="1">
      <c r="A17" s="9">
        <f>ROW()</f>
        <v>17</v>
      </c>
      <c r="B17" s="10" t="s">
        <v>121</v>
      </c>
      <c r="C17" s="10" t="s">
        <v>122</v>
      </c>
      <c r="D17" s="11">
        <v>1.0900000000000001</v>
      </c>
      <c r="E17" s="11">
        <v>1.0900000000000001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</row>
    <row r="18" spans="1:13" ht="17.25" customHeight="1">
      <c r="A18" s="9">
        <f>ROW()</f>
        <v>18</v>
      </c>
      <c r="B18" s="10" t="s">
        <v>123</v>
      </c>
      <c r="C18" s="10" t="s">
        <v>124</v>
      </c>
      <c r="D18" s="11">
        <v>42.3</v>
      </c>
      <c r="E18" s="11">
        <v>42.3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</row>
    <row r="19" spans="1:13" ht="17.25" customHeight="1">
      <c r="A19" s="9">
        <f>ROW()</f>
        <v>19</v>
      </c>
      <c r="B19" s="10" t="s">
        <v>125</v>
      </c>
      <c r="C19" s="10" t="s">
        <v>126</v>
      </c>
      <c r="D19" s="11">
        <v>120</v>
      </c>
      <c r="E19" s="11">
        <v>120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</row>
    <row r="20" spans="1:13" ht="17.25" customHeight="1">
      <c r="A20" s="9">
        <f>ROW()</f>
        <v>20</v>
      </c>
      <c r="B20" s="10" t="s">
        <v>127</v>
      </c>
      <c r="C20" s="10" t="s">
        <v>128</v>
      </c>
      <c r="D20" s="11">
        <v>120</v>
      </c>
      <c r="E20" s="11">
        <v>120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M20" s="18"/>
    </row>
    <row r="21" spans="1:13" ht="17.25" customHeight="1">
      <c r="A21" s="9">
        <f>ROW()</f>
        <v>21</v>
      </c>
      <c r="B21" s="10" t="s">
        <v>129</v>
      </c>
      <c r="C21" s="10" t="s">
        <v>130</v>
      </c>
      <c r="D21" s="11">
        <v>120</v>
      </c>
      <c r="E21" s="11">
        <v>120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3" ht="17.25" customHeight="1">
      <c r="A22" s="9">
        <f>ROW()</f>
        <v>22</v>
      </c>
      <c r="B22" s="10" t="s">
        <v>131</v>
      </c>
      <c r="C22" s="10" t="s">
        <v>132</v>
      </c>
      <c r="D22" s="11">
        <f>D23+D32+D34+D36</f>
        <v>2090.34</v>
      </c>
      <c r="E22" s="11">
        <f>D22</f>
        <v>2090.34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3" ht="17.25" customHeight="1">
      <c r="A23" s="9">
        <f>ROW()</f>
        <v>23</v>
      </c>
      <c r="B23" s="10" t="s">
        <v>133</v>
      </c>
      <c r="C23" s="10" t="s">
        <v>134</v>
      </c>
      <c r="D23" s="11">
        <f>E23</f>
        <v>1364.94</v>
      </c>
      <c r="E23" s="11">
        <f>E24+E25+E26+E27+E28+E29+E30+E31</f>
        <v>1364.94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3" ht="17.25" customHeight="1">
      <c r="A24" s="9">
        <f>ROW()</f>
        <v>24</v>
      </c>
      <c r="B24" s="10" t="s">
        <v>135</v>
      </c>
      <c r="C24" s="10" t="s">
        <v>136</v>
      </c>
      <c r="D24" s="11">
        <v>426.94</v>
      </c>
      <c r="E24" s="11">
        <v>426.94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3" ht="17.25" customHeight="1">
      <c r="A25" s="9">
        <f>ROW()</f>
        <v>25</v>
      </c>
      <c r="B25" s="10" t="s">
        <v>137</v>
      </c>
      <c r="C25" s="10" t="s">
        <v>138</v>
      </c>
      <c r="D25" s="11">
        <v>62.58</v>
      </c>
      <c r="E25" s="11">
        <v>62.58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3" ht="17.25" customHeight="1">
      <c r="A26" s="9">
        <f>ROW()</f>
        <v>26</v>
      </c>
      <c r="B26" s="10" t="s">
        <v>139</v>
      </c>
      <c r="C26" s="10" t="s">
        <v>140</v>
      </c>
      <c r="D26" s="11">
        <v>2</v>
      </c>
      <c r="E26" s="11">
        <v>2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3" ht="17.25" customHeight="1">
      <c r="A27" s="9">
        <f>ROW()</f>
        <v>27</v>
      </c>
      <c r="B27" s="10" t="s">
        <v>141</v>
      </c>
      <c r="C27" s="10" t="s">
        <v>142</v>
      </c>
      <c r="D27" s="11">
        <v>4.82</v>
      </c>
      <c r="E27" s="11">
        <v>4.82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3" ht="17.25" customHeight="1">
      <c r="A28" s="9">
        <f>ROW()</f>
        <v>28</v>
      </c>
      <c r="B28" s="10" t="s">
        <v>143</v>
      </c>
      <c r="C28" s="10" t="s">
        <v>144</v>
      </c>
      <c r="D28" s="11">
        <v>11.9</v>
      </c>
      <c r="E28" s="11">
        <v>11.9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3" ht="17.25" customHeight="1">
      <c r="A29" s="9">
        <f>ROW()</f>
        <v>29</v>
      </c>
      <c r="B29" s="10" t="s">
        <v>145</v>
      </c>
      <c r="C29" s="10" t="s">
        <v>146</v>
      </c>
      <c r="D29" s="11">
        <v>40</v>
      </c>
      <c r="E29" s="11">
        <v>40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3" ht="17.25" customHeight="1">
      <c r="A30" s="9">
        <f>ROW()</f>
        <v>30</v>
      </c>
      <c r="B30" s="10" t="s">
        <v>147</v>
      </c>
      <c r="C30" s="10" t="s">
        <v>148</v>
      </c>
      <c r="D30" s="11">
        <f>E30</f>
        <v>659.5</v>
      </c>
      <c r="E30" s="11">
        <v>659.5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3" ht="17.25" customHeight="1">
      <c r="A31" s="9">
        <f>ROW()</f>
        <v>31</v>
      </c>
      <c r="B31" s="10" t="s">
        <v>149</v>
      </c>
      <c r="C31" s="10" t="s">
        <v>150</v>
      </c>
      <c r="D31" s="11">
        <f>E31</f>
        <v>157.19999999999999</v>
      </c>
      <c r="E31" s="11">
        <v>157.19999999999999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3" ht="17.25" customHeight="1">
      <c r="A32" s="9">
        <f>ROW()</f>
        <v>32</v>
      </c>
      <c r="B32" s="10" t="s">
        <v>151</v>
      </c>
      <c r="C32" s="10" t="s">
        <v>152</v>
      </c>
      <c r="D32" s="11">
        <v>665</v>
      </c>
      <c r="E32" s="11">
        <v>665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 ht="17.25" customHeight="1">
      <c r="A33" s="9">
        <f>ROW()</f>
        <v>33</v>
      </c>
      <c r="B33" s="10" t="s">
        <v>153</v>
      </c>
      <c r="C33" s="10" t="s">
        <v>154</v>
      </c>
      <c r="D33" s="11">
        <v>665</v>
      </c>
      <c r="E33" s="11">
        <v>665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 ht="17.25" customHeight="1">
      <c r="A34" s="9">
        <f>ROW()</f>
        <v>34</v>
      </c>
      <c r="B34" s="10" t="s">
        <v>155</v>
      </c>
      <c r="C34" s="10" t="s">
        <v>156</v>
      </c>
      <c r="D34" s="11">
        <v>50</v>
      </c>
      <c r="E34" s="11">
        <v>50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 ht="17.25" customHeight="1">
      <c r="A35" s="9">
        <f>ROW()</f>
        <v>35</v>
      </c>
      <c r="B35" s="10" t="s">
        <v>157</v>
      </c>
      <c r="C35" s="10" t="s">
        <v>158</v>
      </c>
      <c r="D35" s="11">
        <v>50</v>
      </c>
      <c r="E35" s="11">
        <v>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 ht="17.25" customHeight="1">
      <c r="A36" s="9">
        <f>ROW()</f>
        <v>36</v>
      </c>
      <c r="B36" s="10" t="s">
        <v>159</v>
      </c>
      <c r="C36" s="10" t="s">
        <v>160</v>
      </c>
      <c r="D36" s="11">
        <v>10.4</v>
      </c>
      <c r="E36" s="11">
        <v>10.4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 ht="17.25" customHeight="1">
      <c r="A37" s="9">
        <f>ROW()</f>
        <v>37</v>
      </c>
      <c r="B37" s="10" t="s">
        <v>161</v>
      </c>
      <c r="C37" s="10" t="s">
        <v>162</v>
      </c>
      <c r="D37" s="11">
        <v>10.4</v>
      </c>
      <c r="E37" s="11">
        <v>10.4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 ht="17.25" customHeight="1">
      <c r="A38" s="9">
        <f>ROW()</f>
        <v>38</v>
      </c>
      <c r="B38" s="10" t="s">
        <v>163</v>
      </c>
      <c r="C38" s="10" t="s">
        <v>164</v>
      </c>
      <c r="D38" s="11">
        <v>25.46</v>
      </c>
      <c r="E38" s="11">
        <v>25.46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 ht="17.25" customHeight="1">
      <c r="A39" s="9">
        <f>ROW()</f>
        <v>39</v>
      </c>
      <c r="B39" s="10" t="s">
        <v>165</v>
      </c>
      <c r="C39" s="10" t="s">
        <v>166</v>
      </c>
      <c r="D39" s="11">
        <v>25.46</v>
      </c>
      <c r="E39" s="11">
        <v>25.46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 ht="17.25" customHeight="1">
      <c r="A40" s="9">
        <f>ROW()</f>
        <v>40</v>
      </c>
      <c r="B40" s="10" t="s">
        <v>167</v>
      </c>
      <c r="C40" s="10" t="s">
        <v>168</v>
      </c>
      <c r="D40" s="11">
        <v>25.46</v>
      </c>
      <c r="E40" s="11">
        <v>25.46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</sheetData>
  <mergeCells count="13">
    <mergeCell ref="I3:I4"/>
    <mergeCell ref="J3:J4"/>
    <mergeCell ref="K3:K4"/>
    <mergeCell ref="A1:K1"/>
    <mergeCell ref="A2:G2"/>
    <mergeCell ref="H2:I2"/>
    <mergeCell ref="J2:K2"/>
    <mergeCell ref="A3:A4"/>
    <mergeCell ref="B3:C3"/>
    <mergeCell ref="D3:D4"/>
    <mergeCell ref="E3:E4"/>
    <mergeCell ref="F3:F4"/>
    <mergeCell ref="G3:H3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sqref="A1:I1"/>
    </sheetView>
  </sheetViews>
  <sheetFormatPr defaultRowHeight="11.25"/>
  <cols>
    <col min="1" max="1" width="9" style="25"/>
    <col min="2" max="2" width="16.625" style="26" customWidth="1"/>
    <col min="3" max="3" width="31.625" style="26" customWidth="1"/>
    <col min="4" max="8" width="9" style="27"/>
    <col min="9" max="9" width="11.125" style="27" customWidth="1"/>
    <col min="10" max="16384" width="9" style="24"/>
  </cols>
  <sheetData>
    <row r="1" spans="1:9" s="28" customFormat="1" ht="38.25" customHeight="1">
      <c r="A1" s="54" t="s">
        <v>169</v>
      </c>
      <c r="B1" s="53" t="str">
        <f>""</f>
        <v/>
      </c>
      <c r="C1" s="53" t="str">
        <f>""</f>
        <v/>
      </c>
      <c r="D1" s="53" t="str">
        <f>""</f>
        <v/>
      </c>
      <c r="E1" s="53" t="str">
        <f>""</f>
        <v/>
      </c>
      <c r="F1" s="53" t="str">
        <f>""</f>
        <v/>
      </c>
      <c r="G1" s="53" t="str">
        <f>""</f>
        <v/>
      </c>
      <c r="H1" s="55" t="str">
        <f>""</f>
        <v/>
      </c>
      <c r="I1" s="53" t="str">
        <f>""</f>
        <v/>
      </c>
    </row>
    <row r="2" spans="1:9" s="28" customFormat="1" ht="25.5" customHeight="1">
      <c r="A2" s="56" t="s">
        <v>2</v>
      </c>
      <c r="B2" s="53" t="str">
        <f>""</f>
        <v/>
      </c>
      <c r="C2" s="53" t="str">
        <f>""</f>
        <v/>
      </c>
      <c r="D2" s="53" t="str">
        <f>""</f>
        <v/>
      </c>
      <c r="E2" s="56" t="s">
        <v>79</v>
      </c>
      <c r="F2" s="55" t="s">
        <v>3</v>
      </c>
      <c r="G2" s="53" t="str">
        <f>""</f>
        <v/>
      </c>
      <c r="H2" s="55" t="s">
        <v>4</v>
      </c>
      <c r="I2" s="53" t="str">
        <f>""</f>
        <v/>
      </c>
    </row>
    <row r="3" spans="1:9" s="28" customFormat="1" ht="25.5" customHeight="1">
      <c r="A3" s="53" t="s">
        <v>5</v>
      </c>
      <c r="B3" s="53" t="s">
        <v>80</v>
      </c>
      <c r="C3" s="53" t="str">
        <f>""</f>
        <v/>
      </c>
      <c r="D3" s="53" t="s">
        <v>170</v>
      </c>
      <c r="E3" s="53" t="s">
        <v>171</v>
      </c>
      <c r="F3" s="53" t="s">
        <v>172</v>
      </c>
      <c r="G3" s="53" t="s">
        <v>173</v>
      </c>
      <c r="H3" s="53" t="s">
        <v>174</v>
      </c>
      <c r="I3" s="53" t="s">
        <v>175</v>
      </c>
    </row>
    <row r="4" spans="1:9" s="28" customFormat="1" ht="25.5" customHeight="1">
      <c r="A4" s="53" t="s">
        <v>9</v>
      </c>
      <c r="B4" s="29" t="s">
        <v>88</v>
      </c>
      <c r="C4" s="29" t="s">
        <v>89</v>
      </c>
      <c r="D4" s="53" t="str">
        <f>""</f>
        <v/>
      </c>
      <c r="E4" s="53" t="s">
        <v>91</v>
      </c>
      <c r="F4" s="53" t="s">
        <v>176</v>
      </c>
      <c r="G4" s="53" t="str">
        <f>""</f>
        <v/>
      </c>
      <c r="H4" s="53" t="str">
        <f>""</f>
        <v/>
      </c>
      <c r="I4" s="53" t="s">
        <v>93</v>
      </c>
    </row>
    <row r="5" spans="1:9" s="28" customFormat="1" ht="25.5" customHeight="1">
      <c r="A5" s="29" t="s">
        <v>9</v>
      </c>
      <c r="B5" s="29" t="s">
        <v>12</v>
      </c>
      <c r="C5" s="29" t="s">
        <v>13</v>
      </c>
      <c r="D5" s="29" t="s">
        <v>14</v>
      </c>
      <c r="E5" s="29" t="s">
        <v>15</v>
      </c>
      <c r="F5" s="29" t="s">
        <v>94</v>
      </c>
      <c r="G5" s="29" t="s">
        <v>95</v>
      </c>
      <c r="H5" s="29" t="s">
        <v>96</v>
      </c>
      <c r="I5" s="29" t="s">
        <v>97</v>
      </c>
    </row>
    <row r="6" spans="1:9" ht="25.5" customHeight="1">
      <c r="A6" s="21">
        <f>ROW()</f>
        <v>6</v>
      </c>
      <c r="B6" s="22" t="s">
        <v>1</v>
      </c>
      <c r="C6" s="22" t="s">
        <v>100</v>
      </c>
      <c r="D6" s="23">
        <f>E6+F6</f>
        <v>2472.75</v>
      </c>
      <c r="E6" s="23">
        <f>E7+E15+E19+E22+E38</f>
        <v>600.57000000000005</v>
      </c>
      <c r="F6" s="23">
        <f>F7+F15+F19+F22+F38</f>
        <v>1872.18</v>
      </c>
      <c r="G6" s="23">
        <v>0</v>
      </c>
      <c r="H6" s="23">
        <v>0</v>
      </c>
      <c r="I6" s="23">
        <v>0</v>
      </c>
    </row>
    <row r="7" spans="1:9" ht="25.5" customHeight="1">
      <c r="A7" s="21">
        <f>ROW()</f>
        <v>7</v>
      </c>
      <c r="B7" s="22" t="s">
        <v>101</v>
      </c>
      <c r="C7" s="22" t="s">
        <v>102</v>
      </c>
      <c r="D7" s="23">
        <f>E7+F7</f>
        <v>193.56</v>
      </c>
      <c r="E7" s="23">
        <v>107.28</v>
      </c>
      <c r="F7" s="23">
        <f>F8+F12</f>
        <v>86.28</v>
      </c>
      <c r="G7" s="23">
        <v>0</v>
      </c>
      <c r="H7" s="23">
        <v>0</v>
      </c>
      <c r="I7" s="23">
        <v>0</v>
      </c>
    </row>
    <row r="8" spans="1:9" ht="25.5" customHeight="1">
      <c r="A8" s="21">
        <f>ROW()</f>
        <v>8</v>
      </c>
      <c r="B8" s="22" t="s">
        <v>103</v>
      </c>
      <c r="C8" s="22" t="s">
        <v>104</v>
      </c>
      <c r="D8" s="23">
        <v>107.28</v>
      </c>
      <c r="E8" s="23">
        <v>107.28</v>
      </c>
      <c r="F8" s="23">
        <v>0</v>
      </c>
      <c r="G8" s="23">
        <v>0</v>
      </c>
      <c r="H8" s="23">
        <v>0</v>
      </c>
      <c r="I8" s="23">
        <v>0</v>
      </c>
    </row>
    <row r="9" spans="1:9" ht="25.5" customHeight="1">
      <c r="A9" s="21">
        <f>ROW()</f>
        <v>9</v>
      </c>
      <c r="B9" s="22" t="s">
        <v>105</v>
      </c>
      <c r="C9" s="22" t="s">
        <v>106</v>
      </c>
      <c r="D9" s="23">
        <v>47.86</v>
      </c>
      <c r="E9" s="23">
        <v>47.86</v>
      </c>
      <c r="F9" s="23">
        <v>0</v>
      </c>
      <c r="G9" s="23">
        <v>0</v>
      </c>
      <c r="H9" s="23">
        <v>0</v>
      </c>
      <c r="I9" s="23">
        <v>0</v>
      </c>
    </row>
    <row r="10" spans="1:9" ht="25.5" customHeight="1">
      <c r="A10" s="21">
        <f>ROW()</f>
        <v>10</v>
      </c>
      <c r="B10" s="22" t="s">
        <v>107</v>
      </c>
      <c r="C10" s="22" t="s">
        <v>108</v>
      </c>
      <c r="D10" s="23">
        <v>42.43</v>
      </c>
      <c r="E10" s="23">
        <v>42.43</v>
      </c>
      <c r="F10" s="23">
        <v>0</v>
      </c>
      <c r="G10" s="23">
        <v>0</v>
      </c>
      <c r="H10" s="23">
        <v>0</v>
      </c>
      <c r="I10" s="23">
        <v>0</v>
      </c>
    </row>
    <row r="11" spans="1:9" ht="25.5" customHeight="1">
      <c r="A11" s="21">
        <f>ROW()</f>
        <v>11</v>
      </c>
      <c r="B11" s="22" t="s">
        <v>109</v>
      </c>
      <c r="C11" s="22" t="s">
        <v>110</v>
      </c>
      <c r="D11" s="23">
        <v>16.989999999999998</v>
      </c>
      <c r="E11" s="23">
        <v>16.989999999999998</v>
      </c>
      <c r="F11" s="23">
        <v>0</v>
      </c>
      <c r="G11" s="23">
        <v>0</v>
      </c>
      <c r="H11" s="23">
        <v>0</v>
      </c>
      <c r="I11" s="23">
        <v>0</v>
      </c>
    </row>
    <row r="12" spans="1:9" ht="25.5" customHeight="1">
      <c r="A12" s="21">
        <v>12</v>
      </c>
      <c r="B12" s="13" t="s">
        <v>177</v>
      </c>
      <c r="C12" s="13" t="s">
        <v>178</v>
      </c>
      <c r="D12" s="23">
        <f>F12</f>
        <v>86.28</v>
      </c>
      <c r="E12" s="23"/>
      <c r="F12" s="23">
        <f>F13+F14</f>
        <v>86.28</v>
      </c>
      <c r="G12" s="23"/>
      <c r="H12" s="23"/>
      <c r="I12" s="23"/>
    </row>
    <row r="13" spans="1:9" ht="25.5" customHeight="1">
      <c r="A13" s="21">
        <v>13</v>
      </c>
      <c r="B13" s="13" t="s">
        <v>179</v>
      </c>
      <c r="C13" s="13" t="s">
        <v>180</v>
      </c>
      <c r="D13" s="23">
        <f>F13</f>
        <v>53.76</v>
      </c>
      <c r="E13" s="23"/>
      <c r="F13" s="23">
        <v>53.76</v>
      </c>
      <c r="G13" s="23"/>
      <c r="H13" s="23"/>
      <c r="I13" s="23"/>
    </row>
    <row r="14" spans="1:9" ht="25.5" customHeight="1">
      <c r="A14" s="21">
        <v>14</v>
      </c>
      <c r="B14" s="13" t="s">
        <v>181</v>
      </c>
      <c r="C14" s="13" t="s">
        <v>182</v>
      </c>
      <c r="D14" s="23">
        <f>F14</f>
        <v>32.520000000000003</v>
      </c>
      <c r="E14" s="23"/>
      <c r="F14" s="23">
        <v>32.520000000000003</v>
      </c>
      <c r="G14" s="23"/>
      <c r="H14" s="23"/>
      <c r="I14" s="23"/>
    </row>
    <row r="15" spans="1:9" ht="25.5" customHeight="1">
      <c r="A15" s="21">
        <f>ROW()</f>
        <v>15</v>
      </c>
      <c r="B15" s="22" t="s">
        <v>117</v>
      </c>
      <c r="C15" s="22" t="s">
        <v>118</v>
      </c>
      <c r="D15" s="23">
        <v>43.39</v>
      </c>
      <c r="E15" s="23">
        <v>43.39</v>
      </c>
      <c r="F15" s="23">
        <v>0</v>
      </c>
      <c r="G15" s="23">
        <v>0</v>
      </c>
      <c r="H15" s="23">
        <v>0</v>
      </c>
      <c r="I15" s="23">
        <v>0</v>
      </c>
    </row>
    <row r="16" spans="1:9" ht="25.5" customHeight="1">
      <c r="A16" s="21">
        <f>ROW()</f>
        <v>16</v>
      </c>
      <c r="B16" s="22" t="s">
        <v>119</v>
      </c>
      <c r="C16" s="22" t="s">
        <v>120</v>
      </c>
      <c r="D16" s="23">
        <v>43.39</v>
      </c>
      <c r="E16" s="23">
        <v>43.39</v>
      </c>
      <c r="F16" s="23">
        <v>0</v>
      </c>
      <c r="G16" s="23">
        <v>0</v>
      </c>
      <c r="H16" s="23">
        <v>0</v>
      </c>
      <c r="I16" s="23">
        <v>0</v>
      </c>
    </row>
    <row r="17" spans="1:9" ht="25.5" customHeight="1">
      <c r="A17" s="21">
        <f>ROW()</f>
        <v>17</v>
      </c>
      <c r="B17" s="22" t="s">
        <v>121</v>
      </c>
      <c r="C17" s="22" t="s">
        <v>122</v>
      </c>
      <c r="D17" s="23">
        <v>1.0900000000000001</v>
      </c>
      <c r="E17" s="23">
        <v>1.0900000000000001</v>
      </c>
      <c r="F17" s="23">
        <v>0</v>
      </c>
      <c r="G17" s="23">
        <v>0</v>
      </c>
      <c r="H17" s="23">
        <v>0</v>
      </c>
      <c r="I17" s="23">
        <v>0</v>
      </c>
    </row>
    <row r="18" spans="1:9" ht="25.5" customHeight="1">
      <c r="A18" s="21">
        <f>ROW()</f>
        <v>18</v>
      </c>
      <c r="B18" s="22" t="s">
        <v>123</v>
      </c>
      <c r="C18" s="22" t="s">
        <v>124</v>
      </c>
      <c r="D18" s="23">
        <v>42.3</v>
      </c>
      <c r="E18" s="23">
        <v>42.3</v>
      </c>
      <c r="F18" s="23">
        <v>0</v>
      </c>
      <c r="G18" s="23">
        <v>0</v>
      </c>
      <c r="H18" s="23">
        <v>0</v>
      </c>
      <c r="I18" s="23">
        <v>0</v>
      </c>
    </row>
    <row r="19" spans="1:9" ht="25.5" customHeight="1">
      <c r="A19" s="21">
        <f>ROW()</f>
        <v>19</v>
      </c>
      <c r="B19" s="22" t="s">
        <v>125</v>
      </c>
      <c r="C19" s="22" t="s">
        <v>126</v>
      </c>
      <c r="D19" s="23">
        <v>120</v>
      </c>
      <c r="E19" s="23">
        <v>0</v>
      </c>
      <c r="F19" s="23">
        <v>120</v>
      </c>
      <c r="G19" s="23">
        <v>0</v>
      </c>
      <c r="H19" s="23">
        <v>0</v>
      </c>
      <c r="I19" s="23">
        <v>0</v>
      </c>
    </row>
    <row r="20" spans="1:9" ht="25.5" customHeight="1">
      <c r="A20" s="21">
        <f>ROW()</f>
        <v>20</v>
      </c>
      <c r="B20" s="22" t="s">
        <v>127</v>
      </c>
      <c r="C20" s="22" t="s">
        <v>128</v>
      </c>
      <c r="D20" s="23">
        <v>120</v>
      </c>
      <c r="E20" s="23">
        <v>0</v>
      </c>
      <c r="F20" s="23">
        <v>120</v>
      </c>
      <c r="G20" s="23">
        <v>0</v>
      </c>
      <c r="H20" s="23">
        <v>0</v>
      </c>
      <c r="I20" s="23">
        <v>0</v>
      </c>
    </row>
    <row r="21" spans="1:9" ht="25.5" customHeight="1">
      <c r="A21" s="21">
        <f>ROW()</f>
        <v>21</v>
      </c>
      <c r="B21" s="22" t="s">
        <v>129</v>
      </c>
      <c r="C21" s="22" t="s">
        <v>130</v>
      </c>
      <c r="D21" s="23">
        <v>120</v>
      </c>
      <c r="E21" s="23">
        <v>0</v>
      </c>
      <c r="F21" s="23">
        <v>120</v>
      </c>
      <c r="G21" s="23">
        <v>0</v>
      </c>
      <c r="H21" s="23">
        <v>0</v>
      </c>
      <c r="I21" s="23">
        <v>0</v>
      </c>
    </row>
    <row r="22" spans="1:9" ht="25.5" customHeight="1">
      <c r="A22" s="21">
        <f>ROW()</f>
        <v>22</v>
      </c>
      <c r="B22" s="22" t="s">
        <v>131</v>
      </c>
      <c r="C22" s="22" t="s">
        <v>132</v>
      </c>
      <c r="D22" s="23">
        <f>E22+F22</f>
        <v>2090.34</v>
      </c>
      <c r="E22" s="23">
        <f>E23</f>
        <v>424.44</v>
      </c>
      <c r="F22" s="23">
        <f>F23+F32+F34+F36</f>
        <v>1665.9</v>
      </c>
      <c r="G22" s="23">
        <v>0</v>
      </c>
      <c r="H22" s="23">
        <v>0</v>
      </c>
      <c r="I22" s="23">
        <v>0</v>
      </c>
    </row>
    <row r="23" spans="1:9" ht="25.5" customHeight="1">
      <c r="A23" s="21">
        <f>ROW()</f>
        <v>23</v>
      </c>
      <c r="B23" s="22" t="s">
        <v>133</v>
      </c>
      <c r="C23" s="22" t="s">
        <v>134</v>
      </c>
      <c r="D23" s="23">
        <f>E23+F23</f>
        <v>1364.94</v>
      </c>
      <c r="E23" s="23">
        <v>424.44</v>
      </c>
      <c r="F23" s="23">
        <f>F24+F25+F26+F27+F28+F29+F30+F31</f>
        <v>940.5</v>
      </c>
      <c r="G23" s="23">
        <v>0</v>
      </c>
      <c r="H23" s="23">
        <v>0</v>
      </c>
      <c r="I23" s="23">
        <v>0</v>
      </c>
    </row>
    <row r="24" spans="1:9" ht="25.5" customHeight="1">
      <c r="A24" s="21">
        <f>ROW()</f>
        <v>24</v>
      </c>
      <c r="B24" s="22" t="s">
        <v>135</v>
      </c>
      <c r="C24" s="22" t="s">
        <v>136</v>
      </c>
      <c r="D24" s="23">
        <v>426.94</v>
      </c>
      <c r="E24" s="23">
        <v>424.44</v>
      </c>
      <c r="F24" s="23">
        <v>2.5</v>
      </c>
      <c r="G24" s="23">
        <v>0</v>
      </c>
      <c r="H24" s="23">
        <v>0</v>
      </c>
      <c r="I24" s="23">
        <v>0</v>
      </c>
    </row>
    <row r="25" spans="1:9" ht="25.5" customHeight="1">
      <c r="A25" s="21">
        <f>ROW()</f>
        <v>25</v>
      </c>
      <c r="B25" s="22" t="s">
        <v>137</v>
      </c>
      <c r="C25" s="22" t="s">
        <v>138</v>
      </c>
      <c r="D25" s="23">
        <v>62.58</v>
      </c>
      <c r="E25" s="23">
        <v>0</v>
      </c>
      <c r="F25" s="23">
        <v>62.58</v>
      </c>
      <c r="G25" s="23">
        <v>0</v>
      </c>
      <c r="H25" s="23">
        <v>0</v>
      </c>
      <c r="I25" s="23">
        <v>0</v>
      </c>
    </row>
    <row r="26" spans="1:9" ht="25.5" customHeight="1">
      <c r="A26" s="21">
        <f>ROW()</f>
        <v>26</v>
      </c>
      <c r="B26" s="22" t="s">
        <v>139</v>
      </c>
      <c r="C26" s="22" t="s">
        <v>140</v>
      </c>
      <c r="D26" s="23">
        <v>2</v>
      </c>
      <c r="E26" s="23">
        <v>0</v>
      </c>
      <c r="F26" s="23">
        <v>2</v>
      </c>
      <c r="G26" s="23">
        <v>0</v>
      </c>
      <c r="H26" s="23">
        <v>0</v>
      </c>
      <c r="I26" s="23">
        <v>0</v>
      </c>
    </row>
    <row r="27" spans="1:9" ht="25.5" customHeight="1">
      <c r="A27" s="21">
        <f>ROW()</f>
        <v>27</v>
      </c>
      <c r="B27" s="22" t="s">
        <v>141</v>
      </c>
      <c r="C27" s="22" t="s">
        <v>142</v>
      </c>
      <c r="D27" s="23">
        <v>4.82</v>
      </c>
      <c r="E27" s="23">
        <v>0</v>
      </c>
      <c r="F27" s="23">
        <v>4.82</v>
      </c>
      <c r="G27" s="23">
        <v>0</v>
      </c>
      <c r="H27" s="23">
        <v>0</v>
      </c>
      <c r="I27" s="23">
        <v>0</v>
      </c>
    </row>
    <row r="28" spans="1:9" ht="25.5" customHeight="1">
      <c r="A28" s="21">
        <f>ROW()</f>
        <v>28</v>
      </c>
      <c r="B28" s="22" t="s">
        <v>143</v>
      </c>
      <c r="C28" s="22" t="s">
        <v>144</v>
      </c>
      <c r="D28" s="23">
        <v>11.9</v>
      </c>
      <c r="E28" s="23">
        <v>0</v>
      </c>
      <c r="F28" s="23">
        <v>11.9</v>
      </c>
      <c r="G28" s="23">
        <v>0</v>
      </c>
      <c r="H28" s="23">
        <v>0</v>
      </c>
      <c r="I28" s="23">
        <v>0</v>
      </c>
    </row>
    <row r="29" spans="1:9" ht="25.5" customHeight="1">
      <c r="A29" s="21">
        <f>ROW()</f>
        <v>29</v>
      </c>
      <c r="B29" s="22" t="s">
        <v>145</v>
      </c>
      <c r="C29" s="22" t="s">
        <v>146</v>
      </c>
      <c r="D29" s="23">
        <v>40</v>
      </c>
      <c r="E29" s="23">
        <v>0</v>
      </c>
      <c r="F29" s="23">
        <v>40</v>
      </c>
      <c r="G29" s="23">
        <v>0</v>
      </c>
      <c r="H29" s="23">
        <v>0</v>
      </c>
      <c r="I29" s="23">
        <v>0</v>
      </c>
    </row>
    <row r="30" spans="1:9" ht="25.5" customHeight="1">
      <c r="A30" s="21">
        <f>ROW()</f>
        <v>30</v>
      </c>
      <c r="B30" s="22" t="s">
        <v>147</v>
      </c>
      <c r="C30" s="22" t="s">
        <v>148</v>
      </c>
      <c r="D30" s="23">
        <f>F30</f>
        <v>659.5</v>
      </c>
      <c r="E30" s="23">
        <v>0</v>
      </c>
      <c r="F30" s="23">
        <v>659.5</v>
      </c>
      <c r="G30" s="23">
        <v>0</v>
      </c>
      <c r="H30" s="23">
        <v>0</v>
      </c>
      <c r="I30" s="23">
        <v>0</v>
      </c>
    </row>
    <row r="31" spans="1:9" ht="25.5" customHeight="1">
      <c r="A31" s="21">
        <f>ROW()</f>
        <v>31</v>
      </c>
      <c r="B31" s="22" t="s">
        <v>149</v>
      </c>
      <c r="C31" s="22" t="s">
        <v>150</v>
      </c>
      <c r="D31" s="23">
        <f>F31</f>
        <v>157.19999999999999</v>
      </c>
      <c r="E31" s="23">
        <v>0</v>
      </c>
      <c r="F31" s="23">
        <v>157.19999999999999</v>
      </c>
      <c r="G31" s="23">
        <v>0</v>
      </c>
      <c r="H31" s="23">
        <v>0</v>
      </c>
      <c r="I31" s="23">
        <v>0</v>
      </c>
    </row>
    <row r="32" spans="1:9" ht="25.5" customHeight="1">
      <c r="A32" s="21">
        <f>ROW()</f>
        <v>32</v>
      </c>
      <c r="B32" s="22" t="s">
        <v>151</v>
      </c>
      <c r="C32" s="22" t="s">
        <v>152</v>
      </c>
      <c r="D32" s="23">
        <v>665</v>
      </c>
      <c r="E32" s="23">
        <v>0</v>
      </c>
      <c r="F32" s="23">
        <v>665</v>
      </c>
      <c r="G32" s="23">
        <v>0</v>
      </c>
      <c r="H32" s="23">
        <v>0</v>
      </c>
      <c r="I32" s="23">
        <v>0</v>
      </c>
    </row>
    <row r="33" spans="1:9" ht="25.5" customHeight="1">
      <c r="A33" s="21">
        <f>ROW()</f>
        <v>33</v>
      </c>
      <c r="B33" s="22" t="s">
        <v>153</v>
      </c>
      <c r="C33" s="22" t="s">
        <v>154</v>
      </c>
      <c r="D33" s="23">
        <v>665</v>
      </c>
      <c r="E33" s="23">
        <v>0</v>
      </c>
      <c r="F33" s="23">
        <v>665</v>
      </c>
      <c r="G33" s="23">
        <v>0</v>
      </c>
      <c r="H33" s="23">
        <v>0</v>
      </c>
      <c r="I33" s="23">
        <v>0</v>
      </c>
    </row>
    <row r="34" spans="1:9" ht="25.5" customHeight="1">
      <c r="A34" s="21">
        <f>ROW()</f>
        <v>34</v>
      </c>
      <c r="B34" s="22" t="s">
        <v>155</v>
      </c>
      <c r="C34" s="22" t="s">
        <v>156</v>
      </c>
      <c r="D34" s="23">
        <v>50</v>
      </c>
      <c r="E34" s="23">
        <v>0</v>
      </c>
      <c r="F34" s="23">
        <v>50</v>
      </c>
      <c r="G34" s="23">
        <v>0</v>
      </c>
      <c r="H34" s="23">
        <v>0</v>
      </c>
      <c r="I34" s="23">
        <v>0</v>
      </c>
    </row>
    <row r="35" spans="1:9" ht="25.5" customHeight="1">
      <c r="A35" s="21">
        <f>ROW()</f>
        <v>35</v>
      </c>
      <c r="B35" s="22" t="s">
        <v>157</v>
      </c>
      <c r="C35" s="22" t="s">
        <v>158</v>
      </c>
      <c r="D35" s="23">
        <v>50</v>
      </c>
      <c r="E35" s="23">
        <v>0</v>
      </c>
      <c r="F35" s="23">
        <v>50</v>
      </c>
      <c r="G35" s="23">
        <v>0</v>
      </c>
      <c r="H35" s="23">
        <v>0</v>
      </c>
      <c r="I35" s="23">
        <v>0</v>
      </c>
    </row>
    <row r="36" spans="1:9" ht="25.5" customHeight="1">
      <c r="A36" s="21">
        <f>ROW()</f>
        <v>36</v>
      </c>
      <c r="B36" s="22" t="s">
        <v>159</v>
      </c>
      <c r="C36" s="22" t="s">
        <v>160</v>
      </c>
      <c r="D36" s="23">
        <v>10.4</v>
      </c>
      <c r="E36" s="23">
        <v>0</v>
      </c>
      <c r="F36" s="23">
        <v>10.4</v>
      </c>
      <c r="G36" s="23">
        <v>0</v>
      </c>
      <c r="H36" s="23">
        <v>0</v>
      </c>
      <c r="I36" s="23">
        <v>0</v>
      </c>
    </row>
    <row r="37" spans="1:9" ht="25.5" customHeight="1">
      <c r="A37" s="21">
        <f>ROW()</f>
        <v>37</v>
      </c>
      <c r="B37" s="22" t="s">
        <v>161</v>
      </c>
      <c r="C37" s="22" t="s">
        <v>162</v>
      </c>
      <c r="D37" s="23">
        <v>10.4</v>
      </c>
      <c r="E37" s="23">
        <v>0</v>
      </c>
      <c r="F37" s="23">
        <v>10.4</v>
      </c>
      <c r="G37" s="23">
        <v>0</v>
      </c>
      <c r="H37" s="23">
        <v>0</v>
      </c>
      <c r="I37" s="23">
        <v>0</v>
      </c>
    </row>
    <row r="38" spans="1:9" ht="25.5" customHeight="1">
      <c r="A38" s="21">
        <f>ROW()</f>
        <v>38</v>
      </c>
      <c r="B38" s="22" t="s">
        <v>163</v>
      </c>
      <c r="C38" s="22" t="s">
        <v>164</v>
      </c>
      <c r="D38" s="23">
        <v>25.46</v>
      </c>
      <c r="E38" s="23">
        <v>25.46</v>
      </c>
      <c r="F38" s="23">
        <v>0</v>
      </c>
      <c r="G38" s="23">
        <v>0</v>
      </c>
      <c r="H38" s="23">
        <v>0</v>
      </c>
      <c r="I38" s="23">
        <v>0</v>
      </c>
    </row>
    <row r="39" spans="1:9" ht="25.5" customHeight="1">
      <c r="A39" s="21">
        <f>ROW()</f>
        <v>39</v>
      </c>
      <c r="B39" s="22" t="s">
        <v>165</v>
      </c>
      <c r="C39" s="22" t="s">
        <v>166</v>
      </c>
      <c r="D39" s="23">
        <v>25.46</v>
      </c>
      <c r="E39" s="23">
        <v>25.46</v>
      </c>
      <c r="F39" s="23">
        <v>0</v>
      </c>
      <c r="G39" s="23">
        <v>0</v>
      </c>
      <c r="H39" s="23">
        <v>0</v>
      </c>
      <c r="I39" s="23">
        <v>0</v>
      </c>
    </row>
    <row r="40" spans="1:9" ht="25.5" customHeight="1">
      <c r="A40" s="21">
        <f>ROW()</f>
        <v>40</v>
      </c>
      <c r="B40" s="22" t="s">
        <v>167</v>
      </c>
      <c r="C40" s="22" t="s">
        <v>168</v>
      </c>
      <c r="D40" s="23">
        <v>25.46</v>
      </c>
      <c r="E40" s="23">
        <v>25.46</v>
      </c>
      <c r="F40" s="23">
        <v>0</v>
      </c>
      <c r="G40" s="23">
        <v>0</v>
      </c>
      <c r="H40" s="23">
        <v>0</v>
      </c>
      <c r="I40" s="23">
        <v>0</v>
      </c>
    </row>
  </sheetData>
  <mergeCells count="12">
    <mergeCell ref="H3:H4"/>
    <mergeCell ref="I3:I4"/>
    <mergeCell ref="A1:I1"/>
    <mergeCell ref="A2:E2"/>
    <mergeCell ref="F2:G2"/>
    <mergeCell ref="H2:I2"/>
    <mergeCell ref="A3:A4"/>
    <mergeCell ref="B3:C3"/>
    <mergeCell ref="D3:D4"/>
    <mergeCell ref="E3:E4"/>
    <mergeCell ref="F3:F4"/>
    <mergeCell ref="G3:G4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topLeftCell="A16" workbookViewId="0">
      <selection activeCell="C38" sqref="C38"/>
    </sheetView>
  </sheetViews>
  <sheetFormatPr defaultRowHeight="11.25"/>
  <cols>
    <col min="1" max="1" width="9" style="25"/>
    <col min="2" max="2" width="26" style="26" customWidth="1"/>
    <col min="3" max="3" width="12.125" style="27" customWidth="1"/>
    <col min="4" max="4" width="24.375" style="26" customWidth="1"/>
    <col min="5" max="5" width="11.75" style="27" customWidth="1"/>
    <col min="6" max="6" width="12" style="27" customWidth="1"/>
    <col min="7" max="7" width="12.875" style="27" customWidth="1"/>
    <col min="8" max="8" width="17" style="27" customWidth="1"/>
    <col min="9" max="16384" width="9" style="24"/>
  </cols>
  <sheetData>
    <row r="1" spans="1:8" s="28" customFormat="1" ht="38.25" customHeight="1">
      <c r="A1" s="54" t="s">
        <v>183</v>
      </c>
      <c r="B1" s="53" t="str">
        <f>""</f>
        <v/>
      </c>
      <c r="C1" s="53" t="str">
        <f>""</f>
        <v/>
      </c>
      <c r="D1" s="53" t="str">
        <f>""</f>
        <v/>
      </c>
      <c r="E1" s="53" t="str">
        <f>""</f>
        <v/>
      </c>
      <c r="F1" s="53" t="str">
        <f>""</f>
        <v/>
      </c>
      <c r="G1" s="55" t="str">
        <f>""</f>
        <v/>
      </c>
      <c r="H1" s="53" t="str">
        <f>""</f>
        <v/>
      </c>
    </row>
    <row r="2" spans="1:8" s="28" customFormat="1" ht="38.25" customHeight="1">
      <c r="A2" s="56" t="s">
        <v>2</v>
      </c>
      <c r="B2" s="53" t="str">
        <f>""</f>
        <v/>
      </c>
      <c r="C2" s="53" t="str">
        <f>""</f>
        <v/>
      </c>
      <c r="D2" s="53" t="str">
        <f>""</f>
        <v/>
      </c>
      <c r="E2" s="55" t="s">
        <v>3</v>
      </c>
      <c r="F2" s="53" t="str">
        <f>""</f>
        <v/>
      </c>
      <c r="G2" s="55" t="s">
        <v>4</v>
      </c>
      <c r="H2" s="53" t="str">
        <f>""</f>
        <v/>
      </c>
    </row>
    <row r="3" spans="1:8" s="28" customFormat="1" ht="38.25" customHeight="1">
      <c r="A3" s="53" t="s">
        <v>5</v>
      </c>
      <c r="B3" s="53" t="s">
        <v>6</v>
      </c>
      <c r="C3" s="53" t="str">
        <f>""</f>
        <v/>
      </c>
      <c r="D3" s="53" t="s">
        <v>8</v>
      </c>
      <c r="E3" s="53" t="s">
        <v>84</v>
      </c>
      <c r="F3" s="53" t="s">
        <v>85</v>
      </c>
      <c r="G3" s="53" t="s">
        <v>86</v>
      </c>
      <c r="H3" s="53" t="s">
        <v>87</v>
      </c>
    </row>
    <row r="4" spans="1:8" s="28" customFormat="1" ht="38.25" customHeight="1">
      <c r="A4" s="53" t="s">
        <v>9</v>
      </c>
      <c r="B4" s="29" t="s">
        <v>10</v>
      </c>
      <c r="C4" s="29" t="s">
        <v>184</v>
      </c>
      <c r="D4" s="29" t="s">
        <v>10</v>
      </c>
      <c r="E4" s="29" t="s">
        <v>100</v>
      </c>
      <c r="F4" s="29" t="s">
        <v>185</v>
      </c>
      <c r="G4" s="29" t="s">
        <v>186</v>
      </c>
      <c r="H4" s="29" t="s">
        <v>187</v>
      </c>
    </row>
    <row r="5" spans="1:8" s="28" customFormat="1" ht="38.25" customHeight="1">
      <c r="A5" s="29" t="s">
        <v>9</v>
      </c>
      <c r="B5" s="29" t="s">
        <v>12</v>
      </c>
      <c r="C5" s="29" t="s">
        <v>13</v>
      </c>
      <c r="D5" s="29" t="s">
        <v>14</v>
      </c>
      <c r="E5" s="29" t="s">
        <v>15</v>
      </c>
      <c r="F5" s="29" t="s">
        <v>94</v>
      </c>
      <c r="G5" s="29" t="s">
        <v>95</v>
      </c>
      <c r="H5" s="29" t="s">
        <v>96</v>
      </c>
    </row>
    <row r="6" spans="1:8" ht="38.25" customHeight="1">
      <c r="A6" s="21">
        <f>ROW()</f>
        <v>6</v>
      </c>
      <c r="B6" s="22" t="s">
        <v>188</v>
      </c>
      <c r="C6" s="23">
        <v>2386.4699999999998</v>
      </c>
      <c r="D6" s="22" t="s">
        <v>17</v>
      </c>
      <c r="E6" s="23">
        <v>0</v>
      </c>
      <c r="F6" s="23">
        <v>0</v>
      </c>
      <c r="G6" s="23">
        <v>0</v>
      </c>
      <c r="H6" s="23">
        <v>0</v>
      </c>
    </row>
    <row r="7" spans="1:8" ht="38.25" customHeight="1">
      <c r="A7" s="21">
        <f>ROW()</f>
        <v>7</v>
      </c>
      <c r="B7" s="22" t="s">
        <v>189</v>
      </c>
      <c r="C7" s="23">
        <v>86.28</v>
      </c>
      <c r="D7" s="22" t="s">
        <v>19</v>
      </c>
      <c r="E7" s="23">
        <v>0</v>
      </c>
      <c r="F7" s="23">
        <v>0</v>
      </c>
      <c r="G7" s="23">
        <v>0</v>
      </c>
      <c r="H7" s="23">
        <v>0</v>
      </c>
    </row>
    <row r="8" spans="1:8" ht="38.25" customHeight="1">
      <c r="A8" s="21">
        <f>ROW()</f>
        <v>8</v>
      </c>
      <c r="B8" s="22" t="s">
        <v>190</v>
      </c>
      <c r="C8" s="23">
        <v>0</v>
      </c>
      <c r="D8" s="22" t="s">
        <v>21</v>
      </c>
      <c r="E8" s="23">
        <v>0</v>
      </c>
      <c r="F8" s="23">
        <v>0</v>
      </c>
      <c r="G8" s="23">
        <v>0</v>
      </c>
      <c r="H8" s="23">
        <v>0</v>
      </c>
    </row>
    <row r="9" spans="1:8" ht="38.25" customHeight="1">
      <c r="A9" s="21">
        <f>ROW()</f>
        <v>9</v>
      </c>
      <c r="B9" s="22" t="s">
        <v>1</v>
      </c>
      <c r="C9" s="23" t="s">
        <v>1</v>
      </c>
      <c r="D9" s="22" t="s">
        <v>23</v>
      </c>
      <c r="E9" s="23">
        <v>0</v>
      </c>
      <c r="F9" s="23">
        <v>0</v>
      </c>
      <c r="G9" s="23">
        <v>0</v>
      </c>
      <c r="H9" s="23">
        <v>0</v>
      </c>
    </row>
    <row r="10" spans="1:8" ht="38.25" customHeight="1">
      <c r="A10" s="21">
        <f>ROW()</f>
        <v>10</v>
      </c>
      <c r="B10" s="22" t="s">
        <v>1</v>
      </c>
      <c r="C10" s="23" t="s">
        <v>1</v>
      </c>
      <c r="D10" s="22" t="s">
        <v>25</v>
      </c>
      <c r="E10" s="23">
        <v>0</v>
      </c>
      <c r="F10" s="23">
        <v>0</v>
      </c>
      <c r="G10" s="23">
        <v>0</v>
      </c>
      <c r="H10" s="23">
        <v>0</v>
      </c>
    </row>
    <row r="11" spans="1:8" ht="38.25" customHeight="1">
      <c r="A11" s="21">
        <f>ROW()</f>
        <v>11</v>
      </c>
      <c r="B11" s="22" t="s">
        <v>1</v>
      </c>
      <c r="C11" s="23" t="s">
        <v>1</v>
      </c>
      <c r="D11" s="22" t="s">
        <v>27</v>
      </c>
      <c r="E11" s="23">
        <v>0</v>
      </c>
      <c r="F11" s="23">
        <v>0</v>
      </c>
      <c r="G11" s="23">
        <v>0</v>
      </c>
      <c r="H11" s="23">
        <v>0</v>
      </c>
    </row>
    <row r="12" spans="1:8" ht="38.25" customHeight="1">
      <c r="A12" s="21">
        <f>ROW()</f>
        <v>12</v>
      </c>
      <c r="B12" s="22" t="s">
        <v>1</v>
      </c>
      <c r="C12" s="23" t="s">
        <v>1</v>
      </c>
      <c r="D12" s="22" t="s">
        <v>29</v>
      </c>
      <c r="E12" s="23">
        <v>0</v>
      </c>
      <c r="F12" s="23">
        <v>0</v>
      </c>
      <c r="G12" s="23">
        <v>0</v>
      </c>
      <c r="H12" s="23">
        <v>0</v>
      </c>
    </row>
    <row r="13" spans="1:8" ht="38.25" customHeight="1">
      <c r="A13" s="21">
        <f>ROW()</f>
        <v>13</v>
      </c>
      <c r="B13" s="22" t="s">
        <v>1</v>
      </c>
      <c r="C13" s="23" t="s">
        <v>1</v>
      </c>
      <c r="D13" s="22" t="s">
        <v>30</v>
      </c>
      <c r="E13" s="23">
        <f>F13+G13</f>
        <v>193.56</v>
      </c>
      <c r="F13" s="23">
        <v>107.28</v>
      </c>
      <c r="G13" s="23">
        <v>86.28</v>
      </c>
      <c r="H13" s="23">
        <v>0</v>
      </c>
    </row>
    <row r="14" spans="1:8" ht="38.25" customHeight="1">
      <c r="A14" s="21">
        <f>ROW()</f>
        <v>14</v>
      </c>
      <c r="B14" s="22" t="s">
        <v>1</v>
      </c>
      <c r="C14" s="23" t="s">
        <v>1</v>
      </c>
      <c r="D14" s="22" t="s">
        <v>31</v>
      </c>
      <c r="E14" s="23">
        <v>0</v>
      </c>
      <c r="F14" s="23">
        <v>0</v>
      </c>
      <c r="G14" s="23">
        <v>0</v>
      </c>
      <c r="H14" s="23">
        <v>0</v>
      </c>
    </row>
    <row r="15" spans="1:8" ht="38.25" customHeight="1">
      <c r="A15" s="21">
        <f>ROW()</f>
        <v>15</v>
      </c>
      <c r="B15" s="22" t="s">
        <v>1</v>
      </c>
      <c r="C15" s="23" t="s">
        <v>1</v>
      </c>
      <c r="D15" s="22" t="s">
        <v>32</v>
      </c>
      <c r="E15" s="23">
        <v>43.39</v>
      </c>
      <c r="F15" s="23">
        <v>43.39</v>
      </c>
      <c r="G15" s="23">
        <v>0</v>
      </c>
      <c r="H15" s="23">
        <v>0</v>
      </c>
    </row>
    <row r="16" spans="1:8" ht="38.25" customHeight="1">
      <c r="A16" s="21">
        <f>ROW()</f>
        <v>16</v>
      </c>
      <c r="B16" s="22" t="s">
        <v>1</v>
      </c>
      <c r="C16" s="23" t="s">
        <v>1</v>
      </c>
      <c r="D16" s="22" t="s">
        <v>33</v>
      </c>
      <c r="E16" s="23">
        <v>120</v>
      </c>
      <c r="F16" s="23">
        <v>120</v>
      </c>
      <c r="G16" s="23">
        <v>0</v>
      </c>
      <c r="H16" s="23">
        <v>0</v>
      </c>
    </row>
    <row r="17" spans="1:8" ht="38.25" customHeight="1">
      <c r="A17" s="21">
        <f>ROW()</f>
        <v>17</v>
      </c>
      <c r="B17" s="22" t="s">
        <v>1</v>
      </c>
      <c r="C17" s="23" t="s">
        <v>1</v>
      </c>
      <c r="D17" s="22" t="s">
        <v>34</v>
      </c>
      <c r="E17" s="23">
        <v>0</v>
      </c>
      <c r="F17" s="23">
        <v>0</v>
      </c>
      <c r="G17" s="23">
        <v>0</v>
      </c>
      <c r="H17" s="23">
        <v>0</v>
      </c>
    </row>
    <row r="18" spans="1:8" ht="38.25" customHeight="1">
      <c r="A18" s="21">
        <f>ROW()</f>
        <v>18</v>
      </c>
      <c r="B18" s="22" t="s">
        <v>1</v>
      </c>
      <c r="C18" s="23" t="s">
        <v>1</v>
      </c>
      <c r="D18" s="22" t="s">
        <v>35</v>
      </c>
      <c r="E18" s="23">
        <f>F18</f>
        <v>2090.34</v>
      </c>
      <c r="F18" s="23">
        <v>2090.34</v>
      </c>
      <c r="G18" s="23">
        <v>0</v>
      </c>
      <c r="H18" s="23">
        <v>0</v>
      </c>
    </row>
    <row r="19" spans="1:8" ht="38.25" customHeight="1">
      <c r="A19" s="21">
        <f>ROW()</f>
        <v>19</v>
      </c>
      <c r="B19" s="22" t="s">
        <v>1</v>
      </c>
      <c r="C19" s="23" t="s">
        <v>1</v>
      </c>
      <c r="D19" s="22" t="s">
        <v>36</v>
      </c>
      <c r="E19" s="23">
        <v>0</v>
      </c>
      <c r="F19" s="23">
        <v>0</v>
      </c>
      <c r="G19" s="23">
        <v>0</v>
      </c>
      <c r="H19" s="23">
        <v>0</v>
      </c>
    </row>
    <row r="20" spans="1:8" ht="38.25" customHeight="1">
      <c r="A20" s="21">
        <f>ROW()</f>
        <v>20</v>
      </c>
      <c r="B20" s="22" t="s">
        <v>1</v>
      </c>
      <c r="C20" s="23" t="s">
        <v>1</v>
      </c>
      <c r="D20" s="22" t="s">
        <v>37</v>
      </c>
      <c r="E20" s="23">
        <v>0</v>
      </c>
      <c r="F20" s="23">
        <v>0</v>
      </c>
      <c r="G20" s="23">
        <v>0</v>
      </c>
      <c r="H20" s="23">
        <v>0</v>
      </c>
    </row>
    <row r="21" spans="1:8" ht="38.25" customHeight="1">
      <c r="A21" s="21">
        <f>ROW()</f>
        <v>21</v>
      </c>
      <c r="B21" s="22" t="s">
        <v>1</v>
      </c>
      <c r="C21" s="23" t="s">
        <v>1</v>
      </c>
      <c r="D21" s="22" t="s">
        <v>38</v>
      </c>
      <c r="E21" s="23">
        <v>0</v>
      </c>
      <c r="F21" s="23">
        <v>0</v>
      </c>
      <c r="G21" s="23">
        <v>0</v>
      </c>
      <c r="H21" s="23">
        <v>0</v>
      </c>
    </row>
    <row r="22" spans="1:8" ht="38.25" customHeight="1">
      <c r="A22" s="21">
        <f>ROW()</f>
        <v>22</v>
      </c>
      <c r="B22" s="22" t="s">
        <v>1</v>
      </c>
      <c r="C22" s="23" t="s">
        <v>1</v>
      </c>
      <c r="D22" s="22" t="s">
        <v>39</v>
      </c>
      <c r="E22" s="23">
        <v>0</v>
      </c>
      <c r="F22" s="23">
        <v>0</v>
      </c>
      <c r="G22" s="23">
        <v>0</v>
      </c>
      <c r="H22" s="23">
        <v>0</v>
      </c>
    </row>
    <row r="23" spans="1:8" ht="38.25" customHeight="1">
      <c r="A23" s="21">
        <f>ROW()</f>
        <v>23</v>
      </c>
      <c r="B23" s="22" t="s">
        <v>1</v>
      </c>
      <c r="C23" s="23" t="s">
        <v>1</v>
      </c>
      <c r="D23" s="22" t="s">
        <v>40</v>
      </c>
      <c r="E23" s="23">
        <v>0</v>
      </c>
      <c r="F23" s="23">
        <v>0</v>
      </c>
      <c r="G23" s="23">
        <v>0</v>
      </c>
      <c r="H23" s="23">
        <v>0</v>
      </c>
    </row>
    <row r="24" spans="1:8" ht="38.25" customHeight="1">
      <c r="A24" s="21">
        <f>ROW()</f>
        <v>24</v>
      </c>
      <c r="B24" s="22" t="s">
        <v>1</v>
      </c>
      <c r="C24" s="23" t="s">
        <v>1</v>
      </c>
      <c r="D24" s="22" t="s">
        <v>41</v>
      </c>
      <c r="E24" s="23">
        <v>0</v>
      </c>
      <c r="F24" s="23">
        <v>0</v>
      </c>
      <c r="G24" s="23">
        <v>0</v>
      </c>
      <c r="H24" s="23">
        <v>0</v>
      </c>
    </row>
    <row r="25" spans="1:8" ht="38.25" customHeight="1">
      <c r="A25" s="21">
        <f>ROW()</f>
        <v>25</v>
      </c>
      <c r="B25" s="22" t="s">
        <v>1</v>
      </c>
      <c r="C25" s="23" t="s">
        <v>1</v>
      </c>
      <c r="D25" s="22" t="s">
        <v>42</v>
      </c>
      <c r="E25" s="23">
        <v>25.46</v>
      </c>
      <c r="F25" s="23">
        <v>25.46</v>
      </c>
      <c r="G25" s="23">
        <v>0</v>
      </c>
      <c r="H25" s="23">
        <v>0</v>
      </c>
    </row>
    <row r="26" spans="1:8" ht="38.25" customHeight="1">
      <c r="A26" s="21">
        <f>ROW()</f>
        <v>26</v>
      </c>
      <c r="B26" s="22" t="s">
        <v>1</v>
      </c>
      <c r="C26" s="23" t="s">
        <v>1</v>
      </c>
      <c r="D26" s="22" t="s">
        <v>43</v>
      </c>
      <c r="E26" s="23">
        <v>0</v>
      </c>
      <c r="F26" s="23">
        <v>0</v>
      </c>
      <c r="G26" s="23">
        <v>0</v>
      </c>
      <c r="H26" s="23">
        <v>0</v>
      </c>
    </row>
    <row r="27" spans="1:8" ht="38.25" customHeight="1">
      <c r="A27" s="21">
        <f>ROW()</f>
        <v>27</v>
      </c>
      <c r="B27" s="22" t="s">
        <v>1</v>
      </c>
      <c r="C27" s="23" t="s">
        <v>1</v>
      </c>
      <c r="D27" s="22" t="s">
        <v>44</v>
      </c>
      <c r="E27" s="23">
        <v>0</v>
      </c>
      <c r="F27" s="23">
        <v>0</v>
      </c>
      <c r="G27" s="23">
        <v>0</v>
      </c>
      <c r="H27" s="23">
        <v>0</v>
      </c>
    </row>
    <row r="28" spans="1:8" ht="38.25" customHeight="1">
      <c r="A28" s="21">
        <f>ROW()</f>
        <v>28</v>
      </c>
      <c r="B28" s="22" t="s">
        <v>1</v>
      </c>
      <c r="C28" s="23" t="s">
        <v>1</v>
      </c>
      <c r="D28" s="22" t="s">
        <v>45</v>
      </c>
      <c r="E28" s="23">
        <v>0</v>
      </c>
      <c r="F28" s="23">
        <v>0</v>
      </c>
      <c r="G28" s="23">
        <v>0</v>
      </c>
      <c r="H28" s="23">
        <v>0</v>
      </c>
    </row>
    <row r="29" spans="1:8" ht="38.25" customHeight="1">
      <c r="A29" s="21">
        <f>ROW()</f>
        <v>29</v>
      </c>
      <c r="B29" s="22" t="s">
        <v>1</v>
      </c>
      <c r="C29" s="23" t="s">
        <v>1</v>
      </c>
      <c r="D29" s="22" t="s">
        <v>46</v>
      </c>
      <c r="E29" s="23">
        <v>0</v>
      </c>
      <c r="F29" s="23">
        <v>0</v>
      </c>
      <c r="G29" s="23">
        <v>0</v>
      </c>
      <c r="H29" s="23">
        <v>0</v>
      </c>
    </row>
    <row r="30" spans="1:8" ht="38.25" customHeight="1">
      <c r="A30" s="21">
        <f>ROW()</f>
        <v>30</v>
      </c>
      <c r="B30" s="22" t="s">
        <v>1</v>
      </c>
      <c r="C30" s="23" t="s">
        <v>1</v>
      </c>
      <c r="D30" s="22" t="s">
        <v>47</v>
      </c>
      <c r="E30" s="23">
        <v>0</v>
      </c>
      <c r="F30" s="23">
        <v>0</v>
      </c>
      <c r="G30" s="23">
        <v>0</v>
      </c>
      <c r="H30" s="23">
        <v>0</v>
      </c>
    </row>
    <row r="31" spans="1:8" ht="38.25" customHeight="1">
      <c r="A31" s="21">
        <f>ROW()</f>
        <v>31</v>
      </c>
      <c r="B31" s="22" t="s">
        <v>1</v>
      </c>
      <c r="C31" s="23" t="s">
        <v>1</v>
      </c>
      <c r="D31" s="22" t="s">
        <v>48</v>
      </c>
      <c r="E31" s="23">
        <v>0</v>
      </c>
      <c r="F31" s="23">
        <v>0</v>
      </c>
      <c r="G31" s="23">
        <v>0</v>
      </c>
      <c r="H31" s="23">
        <v>0</v>
      </c>
    </row>
    <row r="32" spans="1:8" ht="38.25" customHeight="1">
      <c r="A32" s="21">
        <f>ROW()</f>
        <v>32</v>
      </c>
      <c r="B32" s="22" t="s">
        <v>1</v>
      </c>
      <c r="C32" s="23" t="s">
        <v>1</v>
      </c>
      <c r="D32" s="22" t="s">
        <v>49</v>
      </c>
      <c r="E32" s="23">
        <v>0</v>
      </c>
      <c r="F32" s="23">
        <v>0</v>
      </c>
      <c r="G32" s="23">
        <v>0</v>
      </c>
      <c r="H32" s="23">
        <v>0</v>
      </c>
    </row>
    <row r="33" spans="1:8" ht="38.25" customHeight="1">
      <c r="A33" s="21">
        <f>ROW()</f>
        <v>33</v>
      </c>
      <c r="B33" s="22" t="s">
        <v>1</v>
      </c>
      <c r="C33" s="23" t="s">
        <v>1</v>
      </c>
      <c r="D33" s="22" t="s">
        <v>50</v>
      </c>
      <c r="E33" s="23">
        <v>0</v>
      </c>
      <c r="F33" s="23">
        <v>0</v>
      </c>
      <c r="G33" s="23">
        <v>0</v>
      </c>
      <c r="H33" s="23">
        <v>0</v>
      </c>
    </row>
    <row r="34" spans="1:8" ht="38.25" customHeight="1">
      <c r="A34" s="21">
        <f>ROW()</f>
        <v>34</v>
      </c>
      <c r="B34" s="22" t="s">
        <v>1</v>
      </c>
      <c r="C34" s="23" t="s">
        <v>1</v>
      </c>
      <c r="D34" s="22" t="s">
        <v>51</v>
      </c>
      <c r="E34" s="23">
        <v>0</v>
      </c>
      <c r="F34" s="23">
        <v>0</v>
      </c>
      <c r="G34" s="23">
        <v>0</v>
      </c>
      <c r="H34" s="23">
        <v>0</v>
      </c>
    </row>
    <row r="35" spans="1:8" ht="38.25" customHeight="1">
      <c r="A35" s="21">
        <f>ROW()</f>
        <v>35</v>
      </c>
      <c r="B35" s="22" t="s">
        <v>52</v>
      </c>
      <c r="C35" s="23">
        <v>2472.75</v>
      </c>
      <c r="D35" s="22" t="s">
        <v>53</v>
      </c>
      <c r="E35" s="23">
        <f>F35+G35</f>
        <v>2472.7500000000005</v>
      </c>
      <c r="F35" s="23">
        <f>F25+F18+F16+F15+F13</f>
        <v>2386.4700000000003</v>
      </c>
      <c r="G35" s="23">
        <f>G13</f>
        <v>86.28</v>
      </c>
      <c r="H35" s="23">
        <v>0</v>
      </c>
    </row>
    <row r="36" spans="1:8" ht="38.25" customHeight="1">
      <c r="A36" s="21">
        <f>ROW()</f>
        <v>36</v>
      </c>
      <c r="B36" s="22" t="s">
        <v>191</v>
      </c>
      <c r="C36" s="23">
        <v>0</v>
      </c>
      <c r="D36" s="22" t="s">
        <v>57</v>
      </c>
      <c r="E36" s="23">
        <v>0</v>
      </c>
      <c r="F36" s="23">
        <v>0</v>
      </c>
      <c r="G36" s="23">
        <v>0</v>
      </c>
      <c r="H36" s="23">
        <v>0</v>
      </c>
    </row>
    <row r="37" spans="1:8" ht="38.25" customHeight="1">
      <c r="A37" s="21">
        <f>ROW()</f>
        <v>37</v>
      </c>
      <c r="B37" s="22" t="s">
        <v>58</v>
      </c>
      <c r="C37" s="23">
        <f>C35</f>
        <v>2472.75</v>
      </c>
      <c r="D37" s="22" t="s">
        <v>58</v>
      </c>
      <c r="E37" s="23">
        <f>F37+G37</f>
        <v>2472.7500000000005</v>
      </c>
      <c r="F37" s="23">
        <f>F35</f>
        <v>2386.4700000000003</v>
      </c>
      <c r="G37" s="23">
        <f>G35</f>
        <v>86.28</v>
      </c>
      <c r="H37" s="23">
        <v>0</v>
      </c>
    </row>
  </sheetData>
  <mergeCells count="7">
    <mergeCell ref="A1:H1"/>
    <mergeCell ref="A2:D2"/>
    <mergeCell ref="E2:F2"/>
    <mergeCell ref="G2:H2"/>
    <mergeCell ref="A3:A4"/>
    <mergeCell ref="B3:C3"/>
    <mergeCell ref="D3:H3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L17" sqref="L17"/>
    </sheetView>
  </sheetViews>
  <sheetFormatPr defaultRowHeight="11.25"/>
  <cols>
    <col min="1" max="1" width="9" style="25"/>
    <col min="2" max="2" width="15.875" style="26" customWidth="1"/>
    <col min="3" max="3" width="27.75" style="26" customWidth="1"/>
    <col min="4" max="4" width="14.5" style="27" customWidth="1"/>
    <col min="5" max="5" width="15.75" style="27" customWidth="1"/>
    <col min="6" max="6" width="19.375" style="27" customWidth="1"/>
    <col min="7" max="16384" width="9" style="24"/>
  </cols>
  <sheetData>
    <row r="1" spans="1:6" s="28" customFormat="1" ht="45.75" customHeight="1">
      <c r="A1" s="54" t="s">
        <v>192</v>
      </c>
      <c r="B1" s="53" t="str">
        <f>""</f>
        <v/>
      </c>
      <c r="C1" s="53" t="str">
        <f>""</f>
        <v/>
      </c>
      <c r="D1" s="53" t="str">
        <f>""</f>
        <v/>
      </c>
      <c r="E1" s="55" t="str">
        <f>""</f>
        <v/>
      </c>
      <c r="F1" s="53" t="str">
        <f>""</f>
        <v/>
      </c>
    </row>
    <row r="2" spans="1:6" s="28" customFormat="1" ht="33" customHeight="1">
      <c r="A2" s="56" t="s">
        <v>2</v>
      </c>
      <c r="B2" s="53" t="str">
        <f>""</f>
        <v/>
      </c>
      <c r="C2" s="55" t="s">
        <v>3</v>
      </c>
      <c r="D2" s="53" t="str">
        <f>""</f>
        <v/>
      </c>
      <c r="E2" s="30" t="s">
        <v>3</v>
      </c>
      <c r="F2" s="30" t="s">
        <v>4</v>
      </c>
    </row>
    <row r="3" spans="1:6" s="28" customFormat="1" ht="33" customHeight="1">
      <c r="A3" s="53" t="s">
        <v>5</v>
      </c>
      <c r="B3" s="53" t="s">
        <v>80</v>
      </c>
      <c r="C3" s="53" t="str">
        <f>""</f>
        <v/>
      </c>
      <c r="D3" s="53" t="s">
        <v>100</v>
      </c>
      <c r="E3" s="53" t="s">
        <v>171</v>
      </c>
      <c r="F3" s="53" t="s">
        <v>172</v>
      </c>
    </row>
    <row r="4" spans="1:6" s="28" customFormat="1" ht="33" customHeight="1">
      <c r="A4" s="53" t="s">
        <v>9</v>
      </c>
      <c r="B4" s="29" t="s">
        <v>88</v>
      </c>
      <c r="C4" s="29" t="s">
        <v>89</v>
      </c>
      <c r="D4" s="53" t="str">
        <f>""</f>
        <v/>
      </c>
      <c r="E4" s="53" t="str">
        <f>""</f>
        <v/>
      </c>
      <c r="F4" s="53" t="s">
        <v>93</v>
      </c>
    </row>
    <row r="5" spans="1:6" s="28" customFormat="1" ht="33" customHeight="1">
      <c r="A5" s="29" t="s">
        <v>9</v>
      </c>
      <c r="B5" s="29" t="s">
        <v>12</v>
      </c>
      <c r="C5" s="29" t="s">
        <v>13</v>
      </c>
      <c r="D5" s="29" t="s">
        <v>14</v>
      </c>
      <c r="E5" s="29" t="s">
        <v>15</v>
      </c>
      <c r="F5" s="29" t="s">
        <v>94</v>
      </c>
    </row>
    <row r="6" spans="1:6" ht="33" customHeight="1">
      <c r="A6" s="21">
        <f>ROW()</f>
        <v>6</v>
      </c>
      <c r="B6" s="22" t="s">
        <v>1</v>
      </c>
      <c r="C6" s="22" t="s">
        <v>100</v>
      </c>
      <c r="D6" s="23">
        <f>E6+F6</f>
        <v>2386.4700000000003</v>
      </c>
      <c r="E6" s="23">
        <f>E7+E12+E16+E19+E35</f>
        <v>600.57000000000005</v>
      </c>
      <c r="F6" s="23">
        <f>F16+F19+F35</f>
        <v>1785.9</v>
      </c>
    </row>
    <row r="7" spans="1:6" ht="33" customHeight="1">
      <c r="A7" s="21">
        <f>ROW()</f>
        <v>7</v>
      </c>
      <c r="B7" s="22" t="s">
        <v>101</v>
      </c>
      <c r="C7" s="22" t="s">
        <v>102</v>
      </c>
      <c r="D7" s="23">
        <v>107.28</v>
      </c>
      <c r="E7" s="23">
        <v>107.28</v>
      </c>
      <c r="F7" s="23">
        <v>0</v>
      </c>
    </row>
    <row r="8" spans="1:6" ht="33" customHeight="1">
      <c r="A8" s="21">
        <f>ROW()</f>
        <v>8</v>
      </c>
      <c r="B8" s="22" t="s">
        <v>103</v>
      </c>
      <c r="C8" s="22" t="s">
        <v>104</v>
      </c>
      <c r="D8" s="23">
        <v>107.28</v>
      </c>
      <c r="E8" s="23">
        <v>107.28</v>
      </c>
      <c r="F8" s="23">
        <v>0</v>
      </c>
    </row>
    <row r="9" spans="1:6" ht="33" customHeight="1">
      <c r="A9" s="21">
        <f>ROW()</f>
        <v>9</v>
      </c>
      <c r="B9" s="22" t="s">
        <v>105</v>
      </c>
      <c r="C9" s="22" t="s">
        <v>106</v>
      </c>
      <c r="D9" s="23">
        <v>47.86</v>
      </c>
      <c r="E9" s="23">
        <v>47.86</v>
      </c>
      <c r="F9" s="23">
        <v>0</v>
      </c>
    </row>
    <row r="10" spans="1:6" ht="33" customHeight="1">
      <c r="A10" s="21">
        <f>ROW()</f>
        <v>10</v>
      </c>
      <c r="B10" s="22" t="s">
        <v>107</v>
      </c>
      <c r="C10" s="22" t="s">
        <v>108</v>
      </c>
      <c r="D10" s="23">
        <v>42.43</v>
      </c>
      <c r="E10" s="23">
        <v>42.43</v>
      </c>
      <c r="F10" s="23">
        <v>0</v>
      </c>
    </row>
    <row r="11" spans="1:6" ht="33" customHeight="1">
      <c r="A11" s="21">
        <f>ROW()</f>
        <v>11</v>
      </c>
      <c r="B11" s="22" t="s">
        <v>109</v>
      </c>
      <c r="C11" s="22" t="s">
        <v>110</v>
      </c>
      <c r="D11" s="23">
        <v>16.989999999999998</v>
      </c>
      <c r="E11" s="23">
        <v>16.989999999999998</v>
      </c>
      <c r="F11" s="23">
        <v>0</v>
      </c>
    </row>
    <row r="12" spans="1:6" ht="33" customHeight="1">
      <c r="A12" s="21">
        <f>ROW()</f>
        <v>12</v>
      </c>
      <c r="B12" s="22" t="s">
        <v>117</v>
      </c>
      <c r="C12" s="22" t="s">
        <v>118</v>
      </c>
      <c r="D12" s="23">
        <v>43.39</v>
      </c>
      <c r="E12" s="23">
        <v>43.39</v>
      </c>
      <c r="F12" s="23">
        <v>0</v>
      </c>
    </row>
    <row r="13" spans="1:6" ht="33" customHeight="1">
      <c r="A13" s="21">
        <f>ROW()</f>
        <v>13</v>
      </c>
      <c r="B13" s="22" t="s">
        <v>119</v>
      </c>
      <c r="C13" s="22" t="s">
        <v>120</v>
      </c>
      <c r="D13" s="23">
        <v>43.39</v>
      </c>
      <c r="E13" s="23">
        <v>43.39</v>
      </c>
      <c r="F13" s="23">
        <v>0</v>
      </c>
    </row>
    <row r="14" spans="1:6" ht="33" customHeight="1">
      <c r="A14" s="21">
        <f>ROW()</f>
        <v>14</v>
      </c>
      <c r="B14" s="22" t="s">
        <v>121</v>
      </c>
      <c r="C14" s="22" t="s">
        <v>122</v>
      </c>
      <c r="D14" s="23">
        <v>1.0900000000000001</v>
      </c>
      <c r="E14" s="23">
        <v>1.0900000000000001</v>
      </c>
      <c r="F14" s="23">
        <v>0</v>
      </c>
    </row>
    <row r="15" spans="1:6" ht="33" customHeight="1">
      <c r="A15" s="21">
        <f>ROW()</f>
        <v>15</v>
      </c>
      <c r="B15" s="22" t="s">
        <v>123</v>
      </c>
      <c r="C15" s="22" t="s">
        <v>124</v>
      </c>
      <c r="D15" s="23">
        <v>42.3</v>
      </c>
      <c r="E15" s="23">
        <v>42.3</v>
      </c>
      <c r="F15" s="23">
        <v>0</v>
      </c>
    </row>
    <row r="16" spans="1:6" ht="33" customHeight="1">
      <c r="A16" s="21">
        <f>ROW()</f>
        <v>16</v>
      </c>
      <c r="B16" s="22" t="s">
        <v>125</v>
      </c>
      <c r="C16" s="22" t="s">
        <v>126</v>
      </c>
      <c r="D16" s="23">
        <v>120</v>
      </c>
      <c r="E16" s="23">
        <v>0</v>
      </c>
      <c r="F16" s="23">
        <v>120</v>
      </c>
    </row>
    <row r="17" spans="1:6" ht="33" customHeight="1">
      <c r="A17" s="21">
        <f>ROW()</f>
        <v>17</v>
      </c>
      <c r="B17" s="22" t="s">
        <v>127</v>
      </c>
      <c r="C17" s="22" t="s">
        <v>128</v>
      </c>
      <c r="D17" s="23">
        <v>120</v>
      </c>
      <c r="E17" s="23">
        <v>0</v>
      </c>
      <c r="F17" s="23">
        <v>120</v>
      </c>
    </row>
    <row r="18" spans="1:6" ht="33" customHeight="1">
      <c r="A18" s="21">
        <f>ROW()</f>
        <v>18</v>
      </c>
      <c r="B18" s="22" t="s">
        <v>129</v>
      </c>
      <c r="C18" s="22" t="s">
        <v>130</v>
      </c>
      <c r="D18" s="23">
        <v>120</v>
      </c>
      <c r="E18" s="23">
        <v>0</v>
      </c>
      <c r="F18" s="23">
        <v>120</v>
      </c>
    </row>
    <row r="19" spans="1:6" ht="33" customHeight="1">
      <c r="A19" s="21">
        <f>ROW()</f>
        <v>19</v>
      </c>
      <c r="B19" s="22" t="s">
        <v>131</v>
      </c>
      <c r="C19" s="22" t="s">
        <v>132</v>
      </c>
      <c r="D19" s="23">
        <f>E19+F19</f>
        <v>2090.34</v>
      </c>
      <c r="E19" s="23">
        <f>E20</f>
        <v>424.44</v>
      </c>
      <c r="F19" s="23">
        <f>F20+F29+F31+F33</f>
        <v>1665.9</v>
      </c>
    </row>
    <row r="20" spans="1:6" ht="33" customHeight="1">
      <c r="A20" s="21">
        <f>ROW()</f>
        <v>20</v>
      </c>
      <c r="B20" s="22" t="s">
        <v>133</v>
      </c>
      <c r="C20" s="22" t="s">
        <v>134</v>
      </c>
      <c r="D20" s="23">
        <f>E20+F20</f>
        <v>1364.94</v>
      </c>
      <c r="E20" s="23">
        <f>E21</f>
        <v>424.44</v>
      </c>
      <c r="F20" s="23">
        <f>F21+F22+F23+F24+F25+F26+F27+F28</f>
        <v>940.5</v>
      </c>
    </row>
    <row r="21" spans="1:6" ht="33" customHeight="1">
      <c r="A21" s="21">
        <f>ROW()</f>
        <v>21</v>
      </c>
      <c r="B21" s="22" t="s">
        <v>135</v>
      </c>
      <c r="C21" s="22" t="s">
        <v>136</v>
      </c>
      <c r="D21" s="23">
        <v>426.94</v>
      </c>
      <c r="E21" s="23">
        <v>424.44</v>
      </c>
      <c r="F21" s="23">
        <v>2.5</v>
      </c>
    </row>
    <row r="22" spans="1:6" ht="33" customHeight="1">
      <c r="A22" s="21">
        <f>ROW()</f>
        <v>22</v>
      </c>
      <c r="B22" s="22" t="s">
        <v>137</v>
      </c>
      <c r="C22" s="22" t="s">
        <v>138</v>
      </c>
      <c r="D22" s="23">
        <v>62.58</v>
      </c>
      <c r="E22" s="23">
        <v>0</v>
      </c>
      <c r="F22" s="23">
        <v>62.58</v>
      </c>
    </row>
    <row r="23" spans="1:6" ht="33" customHeight="1">
      <c r="A23" s="21">
        <f>ROW()</f>
        <v>23</v>
      </c>
      <c r="B23" s="22" t="s">
        <v>139</v>
      </c>
      <c r="C23" s="22" t="s">
        <v>140</v>
      </c>
      <c r="D23" s="23">
        <v>2</v>
      </c>
      <c r="E23" s="23">
        <v>0</v>
      </c>
      <c r="F23" s="23">
        <v>2</v>
      </c>
    </row>
    <row r="24" spans="1:6" ht="33" customHeight="1">
      <c r="A24" s="21">
        <f>ROW()</f>
        <v>24</v>
      </c>
      <c r="B24" s="22" t="s">
        <v>141</v>
      </c>
      <c r="C24" s="22" t="s">
        <v>142</v>
      </c>
      <c r="D24" s="23">
        <v>4.82</v>
      </c>
      <c r="E24" s="23">
        <v>0</v>
      </c>
      <c r="F24" s="23">
        <v>4.82</v>
      </c>
    </row>
    <row r="25" spans="1:6" ht="33" customHeight="1">
      <c r="A25" s="21">
        <f>ROW()</f>
        <v>25</v>
      </c>
      <c r="B25" s="22" t="s">
        <v>143</v>
      </c>
      <c r="C25" s="22" t="s">
        <v>144</v>
      </c>
      <c r="D25" s="23">
        <v>11.9</v>
      </c>
      <c r="E25" s="23">
        <v>0</v>
      </c>
      <c r="F25" s="23">
        <v>11.9</v>
      </c>
    </row>
    <row r="26" spans="1:6" ht="33" customHeight="1">
      <c r="A26" s="21">
        <f>ROW()</f>
        <v>26</v>
      </c>
      <c r="B26" s="22" t="s">
        <v>145</v>
      </c>
      <c r="C26" s="22" t="s">
        <v>146</v>
      </c>
      <c r="D26" s="23">
        <v>40</v>
      </c>
      <c r="E26" s="23">
        <v>0</v>
      </c>
      <c r="F26" s="23">
        <v>40</v>
      </c>
    </row>
    <row r="27" spans="1:6" ht="33" customHeight="1">
      <c r="A27" s="21">
        <f>ROW()</f>
        <v>27</v>
      </c>
      <c r="B27" s="22" t="s">
        <v>147</v>
      </c>
      <c r="C27" s="22" t="s">
        <v>148</v>
      </c>
      <c r="D27" s="23">
        <f>F27</f>
        <v>659.5</v>
      </c>
      <c r="E27" s="23">
        <v>0</v>
      </c>
      <c r="F27" s="23">
        <v>659.5</v>
      </c>
    </row>
    <row r="28" spans="1:6" ht="33" customHeight="1">
      <c r="A28" s="21">
        <f>ROW()</f>
        <v>28</v>
      </c>
      <c r="B28" s="22" t="s">
        <v>149</v>
      </c>
      <c r="C28" s="22" t="s">
        <v>150</v>
      </c>
      <c r="D28" s="23">
        <f>F28</f>
        <v>157.19999999999999</v>
      </c>
      <c r="E28" s="23">
        <v>0</v>
      </c>
      <c r="F28" s="23">
        <v>157.19999999999999</v>
      </c>
    </row>
    <row r="29" spans="1:6" ht="33" customHeight="1">
      <c r="A29" s="21">
        <f>ROW()</f>
        <v>29</v>
      </c>
      <c r="B29" s="22" t="s">
        <v>151</v>
      </c>
      <c r="C29" s="22" t="s">
        <v>152</v>
      </c>
      <c r="D29" s="23">
        <v>665</v>
      </c>
      <c r="E29" s="23">
        <v>0</v>
      </c>
      <c r="F29" s="23">
        <v>665</v>
      </c>
    </row>
    <row r="30" spans="1:6" ht="33" customHeight="1">
      <c r="A30" s="21">
        <f>ROW()</f>
        <v>30</v>
      </c>
      <c r="B30" s="22" t="s">
        <v>153</v>
      </c>
      <c r="C30" s="22" t="s">
        <v>154</v>
      </c>
      <c r="D30" s="23">
        <v>665</v>
      </c>
      <c r="E30" s="23">
        <v>0</v>
      </c>
      <c r="F30" s="23">
        <v>665</v>
      </c>
    </row>
    <row r="31" spans="1:6" ht="33" customHeight="1">
      <c r="A31" s="21">
        <f>ROW()</f>
        <v>31</v>
      </c>
      <c r="B31" s="22" t="s">
        <v>155</v>
      </c>
      <c r="C31" s="22" t="s">
        <v>156</v>
      </c>
      <c r="D31" s="23">
        <v>50</v>
      </c>
      <c r="E31" s="23">
        <v>0</v>
      </c>
      <c r="F31" s="23">
        <v>50</v>
      </c>
    </row>
    <row r="32" spans="1:6" ht="33" customHeight="1">
      <c r="A32" s="21">
        <f>ROW()</f>
        <v>32</v>
      </c>
      <c r="B32" s="22" t="s">
        <v>157</v>
      </c>
      <c r="C32" s="22" t="s">
        <v>158</v>
      </c>
      <c r="D32" s="23">
        <v>50</v>
      </c>
      <c r="E32" s="23">
        <v>0</v>
      </c>
      <c r="F32" s="23">
        <v>50</v>
      </c>
    </row>
    <row r="33" spans="1:6" ht="33" customHeight="1">
      <c r="A33" s="21">
        <f>ROW()</f>
        <v>33</v>
      </c>
      <c r="B33" s="22" t="s">
        <v>159</v>
      </c>
      <c r="C33" s="22" t="s">
        <v>160</v>
      </c>
      <c r="D33" s="23">
        <v>10.4</v>
      </c>
      <c r="E33" s="23">
        <v>0</v>
      </c>
      <c r="F33" s="23">
        <v>10.4</v>
      </c>
    </row>
    <row r="34" spans="1:6" ht="33" customHeight="1">
      <c r="A34" s="21">
        <f>ROW()</f>
        <v>34</v>
      </c>
      <c r="B34" s="22" t="s">
        <v>161</v>
      </c>
      <c r="C34" s="22" t="s">
        <v>162</v>
      </c>
      <c r="D34" s="23">
        <v>10.4</v>
      </c>
      <c r="E34" s="23">
        <v>0</v>
      </c>
      <c r="F34" s="23">
        <v>10.4</v>
      </c>
    </row>
    <row r="35" spans="1:6" ht="33" customHeight="1">
      <c r="A35" s="21">
        <f>ROW()</f>
        <v>35</v>
      </c>
      <c r="B35" s="22" t="s">
        <v>163</v>
      </c>
      <c r="C35" s="22" t="s">
        <v>164</v>
      </c>
      <c r="D35" s="23">
        <v>25.46</v>
      </c>
      <c r="E35" s="23">
        <v>25.46</v>
      </c>
      <c r="F35" s="23">
        <v>0</v>
      </c>
    </row>
    <row r="36" spans="1:6" ht="33" customHeight="1">
      <c r="A36" s="21">
        <f>ROW()</f>
        <v>36</v>
      </c>
      <c r="B36" s="22" t="s">
        <v>165</v>
      </c>
      <c r="C36" s="22" t="s">
        <v>166</v>
      </c>
      <c r="D36" s="23">
        <v>25.46</v>
      </c>
      <c r="E36" s="23">
        <v>25.46</v>
      </c>
      <c r="F36" s="23">
        <v>0</v>
      </c>
    </row>
    <row r="37" spans="1:6" ht="33" customHeight="1">
      <c r="A37" s="21">
        <f>ROW()</f>
        <v>37</v>
      </c>
      <c r="B37" s="22" t="s">
        <v>167</v>
      </c>
      <c r="C37" s="22" t="s">
        <v>168</v>
      </c>
      <c r="D37" s="23">
        <v>25.46</v>
      </c>
      <c r="E37" s="23">
        <v>25.46</v>
      </c>
      <c r="F37" s="23">
        <v>0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G12" sqref="G12"/>
    </sheetView>
  </sheetViews>
  <sheetFormatPr defaultRowHeight="11.25"/>
  <cols>
    <col min="1" max="1" width="9" style="25"/>
    <col min="2" max="2" width="13" style="26" customWidth="1"/>
    <col min="3" max="3" width="25.75" style="26" customWidth="1"/>
    <col min="4" max="4" width="13.75" style="27" customWidth="1"/>
    <col min="5" max="5" width="17.875" style="27" customWidth="1"/>
    <col min="6" max="6" width="19.375" style="27" customWidth="1"/>
    <col min="7" max="16384" width="9" style="24"/>
  </cols>
  <sheetData>
    <row r="1" spans="1:6" s="28" customFormat="1" ht="37.5" customHeight="1">
      <c r="A1" s="54" t="s">
        <v>193</v>
      </c>
      <c r="B1" s="53" t="str">
        <f>""</f>
        <v/>
      </c>
      <c r="C1" s="53" t="str">
        <f>""</f>
        <v/>
      </c>
      <c r="D1" s="53" t="str">
        <f>""</f>
        <v/>
      </c>
      <c r="E1" s="55" t="str">
        <f>""</f>
        <v/>
      </c>
      <c r="F1" s="53" t="str">
        <f>""</f>
        <v/>
      </c>
    </row>
    <row r="2" spans="1:6" s="28" customFormat="1" ht="24" customHeight="1">
      <c r="A2" s="56" t="s">
        <v>2</v>
      </c>
      <c r="B2" s="53" t="str">
        <f>""</f>
        <v/>
      </c>
      <c r="C2" s="55" t="s">
        <v>3</v>
      </c>
      <c r="D2" s="53" t="str">
        <f>""</f>
        <v/>
      </c>
      <c r="E2" s="30" t="s">
        <v>3</v>
      </c>
      <c r="F2" s="30" t="s">
        <v>4</v>
      </c>
    </row>
    <row r="3" spans="1:6" s="28" customFormat="1" ht="24" customHeight="1">
      <c r="A3" s="53" t="s">
        <v>5</v>
      </c>
      <c r="B3" s="53" t="s">
        <v>80</v>
      </c>
      <c r="C3" s="53" t="str">
        <f>""</f>
        <v/>
      </c>
      <c r="D3" s="53" t="s">
        <v>171</v>
      </c>
      <c r="E3" s="53" t="s">
        <v>171</v>
      </c>
      <c r="F3" s="53" t="s">
        <v>172</v>
      </c>
    </row>
    <row r="4" spans="1:6" s="28" customFormat="1" ht="24" customHeight="1">
      <c r="A4" s="53" t="s">
        <v>9</v>
      </c>
      <c r="B4" s="29" t="s">
        <v>194</v>
      </c>
      <c r="C4" s="29" t="s">
        <v>89</v>
      </c>
      <c r="D4" s="29" t="s">
        <v>100</v>
      </c>
      <c r="E4" s="29" t="s">
        <v>195</v>
      </c>
      <c r="F4" s="29" t="s">
        <v>196</v>
      </c>
    </row>
    <row r="5" spans="1:6" s="28" customFormat="1" ht="24" customHeight="1">
      <c r="A5" s="29" t="s">
        <v>9</v>
      </c>
      <c r="B5" s="29" t="s">
        <v>12</v>
      </c>
      <c r="C5" s="29" t="s">
        <v>13</v>
      </c>
      <c r="D5" s="29" t="s">
        <v>14</v>
      </c>
      <c r="E5" s="29" t="s">
        <v>15</v>
      </c>
      <c r="F5" s="29" t="s">
        <v>94</v>
      </c>
    </row>
    <row r="6" spans="1:6" ht="24" customHeight="1">
      <c r="A6" s="21">
        <f>ROW()</f>
        <v>6</v>
      </c>
      <c r="B6" s="22" t="s">
        <v>1</v>
      </c>
      <c r="C6" s="22" t="s">
        <v>100</v>
      </c>
      <c r="D6" s="23">
        <v>600.57000000000005</v>
      </c>
      <c r="E6" s="23">
        <v>537.59</v>
      </c>
      <c r="F6" s="23">
        <v>62.98</v>
      </c>
    </row>
    <row r="7" spans="1:6" ht="24" customHeight="1">
      <c r="A7" s="21">
        <f>ROW()</f>
        <v>7</v>
      </c>
      <c r="B7" s="22" t="s">
        <v>197</v>
      </c>
      <c r="C7" s="22" t="s">
        <v>198</v>
      </c>
      <c r="D7" s="23">
        <v>476.22</v>
      </c>
      <c r="E7" s="23">
        <v>476.22</v>
      </c>
      <c r="F7" s="23">
        <v>0</v>
      </c>
    </row>
    <row r="8" spans="1:6" ht="24" customHeight="1">
      <c r="A8" s="21">
        <f>ROW()</f>
        <v>8</v>
      </c>
      <c r="B8" s="22" t="s">
        <v>199</v>
      </c>
      <c r="C8" s="22" t="s">
        <v>200</v>
      </c>
      <c r="D8" s="23">
        <v>91.56</v>
      </c>
      <c r="E8" s="23">
        <v>91.56</v>
      </c>
      <c r="F8" s="23">
        <v>0</v>
      </c>
    </row>
    <row r="9" spans="1:6" ht="24" customHeight="1">
      <c r="A9" s="21">
        <f>ROW()</f>
        <v>9</v>
      </c>
      <c r="B9" s="22" t="s">
        <v>201</v>
      </c>
      <c r="C9" s="22" t="s">
        <v>202</v>
      </c>
      <c r="D9" s="23">
        <v>107.41</v>
      </c>
      <c r="E9" s="23">
        <v>107.41</v>
      </c>
      <c r="F9" s="23">
        <v>0</v>
      </c>
    </row>
    <row r="10" spans="1:6" ht="24" customHeight="1">
      <c r="A10" s="21">
        <f>ROW()</f>
        <v>10</v>
      </c>
      <c r="B10" s="22" t="s">
        <v>203</v>
      </c>
      <c r="C10" s="22" t="s">
        <v>204</v>
      </c>
      <c r="D10" s="23">
        <v>0.28999999999999998</v>
      </c>
      <c r="E10" s="23">
        <v>0.28999999999999998</v>
      </c>
      <c r="F10" s="23">
        <v>0</v>
      </c>
    </row>
    <row r="11" spans="1:6" ht="24" customHeight="1">
      <c r="A11" s="21">
        <f>ROW()</f>
        <v>11</v>
      </c>
      <c r="B11" s="22" t="s">
        <v>205</v>
      </c>
      <c r="C11" s="22" t="s">
        <v>206</v>
      </c>
      <c r="D11" s="23">
        <v>125.66</v>
      </c>
      <c r="E11" s="23">
        <v>125.66</v>
      </c>
      <c r="F11" s="23">
        <v>0</v>
      </c>
    </row>
    <row r="12" spans="1:6" ht="24" customHeight="1">
      <c r="A12" s="21">
        <f>ROW()</f>
        <v>12</v>
      </c>
      <c r="B12" s="22" t="s">
        <v>207</v>
      </c>
      <c r="C12" s="22" t="s">
        <v>208</v>
      </c>
      <c r="D12" s="23">
        <v>42.43</v>
      </c>
      <c r="E12" s="23">
        <v>42.43</v>
      </c>
      <c r="F12" s="23">
        <v>0</v>
      </c>
    </row>
    <row r="13" spans="1:6" ht="24" customHeight="1">
      <c r="A13" s="21">
        <f>ROW()</f>
        <v>13</v>
      </c>
      <c r="B13" s="22" t="s">
        <v>209</v>
      </c>
      <c r="C13" s="22" t="s">
        <v>210</v>
      </c>
      <c r="D13" s="23">
        <v>16.989999999999998</v>
      </c>
      <c r="E13" s="23">
        <v>16.989999999999998</v>
      </c>
      <c r="F13" s="23">
        <v>0</v>
      </c>
    </row>
    <row r="14" spans="1:6" ht="24" customHeight="1">
      <c r="A14" s="21">
        <f>ROW()</f>
        <v>14</v>
      </c>
      <c r="B14" s="22" t="s">
        <v>211</v>
      </c>
      <c r="C14" s="22" t="s">
        <v>212</v>
      </c>
      <c r="D14" s="23">
        <v>31.83</v>
      </c>
      <c r="E14" s="23">
        <v>31.83</v>
      </c>
      <c r="F14" s="23">
        <v>0</v>
      </c>
    </row>
    <row r="15" spans="1:6" ht="24" customHeight="1">
      <c r="A15" s="21">
        <f>ROW()</f>
        <v>15</v>
      </c>
      <c r="B15" s="22" t="s">
        <v>213</v>
      </c>
      <c r="C15" s="22" t="s">
        <v>214</v>
      </c>
      <c r="D15" s="23">
        <v>4.0199999999999996</v>
      </c>
      <c r="E15" s="23">
        <v>4.0199999999999996</v>
      </c>
      <c r="F15" s="23">
        <v>0</v>
      </c>
    </row>
    <row r="16" spans="1:6" ht="24" customHeight="1">
      <c r="A16" s="21">
        <f>ROW()</f>
        <v>16</v>
      </c>
      <c r="B16" s="22" t="s">
        <v>215</v>
      </c>
      <c r="C16" s="22" t="s">
        <v>168</v>
      </c>
      <c r="D16" s="23">
        <v>25.46</v>
      </c>
      <c r="E16" s="23">
        <v>25.46</v>
      </c>
      <c r="F16" s="23">
        <v>0</v>
      </c>
    </row>
    <row r="17" spans="1:6" ht="24" customHeight="1">
      <c r="A17" s="21">
        <f>ROW()</f>
        <v>17</v>
      </c>
      <c r="B17" s="22" t="s">
        <v>216</v>
      </c>
      <c r="C17" s="22" t="s">
        <v>217</v>
      </c>
      <c r="D17" s="23">
        <v>30.57</v>
      </c>
      <c r="E17" s="23">
        <v>30.57</v>
      </c>
      <c r="F17" s="23">
        <v>0</v>
      </c>
    </row>
    <row r="18" spans="1:6" ht="24" customHeight="1">
      <c r="A18" s="21">
        <f>ROW()</f>
        <v>18</v>
      </c>
      <c r="B18" s="22" t="s">
        <v>218</v>
      </c>
      <c r="C18" s="22" t="s">
        <v>219</v>
      </c>
      <c r="D18" s="23">
        <v>62.98</v>
      </c>
      <c r="E18" s="23">
        <v>0</v>
      </c>
      <c r="F18" s="23">
        <v>62.98</v>
      </c>
    </row>
    <row r="19" spans="1:6" ht="24" customHeight="1">
      <c r="A19" s="21">
        <f>ROW()</f>
        <v>19</v>
      </c>
      <c r="B19" s="22" t="s">
        <v>220</v>
      </c>
      <c r="C19" s="22" t="s">
        <v>221</v>
      </c>
      <c r="D19" s="23">
        <v>4.5</v>
      </c>
      <c r="E19" s="23">
        <v>0</v>
      </c>
      <c r="F19" s="23">
        <v>4.5</v>
      </c>
    </row>
    <row r="20" spans="1:6" ht="24" customHeight="1">
      <c r="A20" s="21">
        <f>ROW()</f>
        <v>20</v>
      </c>
      <c r="B20" s="22" t="s">
        <v>222</v>
      </c>
      <c r="C20" s="22" t="s">
        <v>223</v>
      </c>
      <c r="D20" s="23">
        <v>2</v>
      </c>
      <c r="E20" s="23">
        <v>0</v>
      </c>
      <c r="F20" s="23">
        <v>2</v>
      </c>
    </row>
    <row r="21" spans="1:6" ht="24" customHeight="1">
      <c r="A21" s="21">
        <f>ROW()</f>
        <v>21</v>
      </c>
      <c r="B21" s="22" t="s">
        <v>224</v>
      </c>
      <c r="C21" s="22" t="s">
        <v>225</v>
      </c>
      <c r="D21" s="23">
        <v>6.5</v>
      </c>
      <c r="E21" s="23">
        <v>0</v>
      </c>
      <c r="F21" s="23">
        <v>6.5</v>
      </c>
    </row>
    <row r="22" spans="1:6" ht="24" customHeight="1">
      <c r="A22" s="21">
        <f>ROW()</f>
        <v>22</v>
      </c>
      <c r="B22" s="22" t="s">
        <v>226</v>
      </c>
      <c r="C22" s="22" t="s">
        <v>227</v>
      </c>
      <c r="D22" s="23">
        <v>1.7</v>
      </c>
      <c r="E22" s="23">
        <v>0</v>
      </c>
      <c r="F22" s="23">
        <v>1.7</v>
      </c>
    </row>
    <row r="23" spans="1:6" ht="24" customHeight="1">
      <c r="A23" s="21">
        <f>ROW()</f>
        <v>23</v>
      </c>
      <c r="B23" s="22" t="s">
        <v>228</v>
      </c>
      <c r="C23" s="22" t="s">
        <v>229</v>
      </c>
      <c r="D23" s="23">
        <v>32</v>
      </c>
      <c r="E23" s="23">
        <v>0</v>
      </c>
      <c r="F23" s="23">
        <v>32</v>
      </c>
    </row>
    <row r="24" spans="1:6" ht="24" customHeight="1">
      <c r="A24" s="21">
        <f>ROW()</f>
        <v>24</v>
      </c>
      <c r="B24" s="22" t="s">
        <v>230</v>
      </c>
      <c r="C24" s="22" t="s">
        <v>231</v>
      </c>
      <c r="D24" s="23">
        <v>1.5</v>
      </c>
      <c r="E24" s="23">
        <v>0</v>
      </c>
      <c r="F24" s="23">
        <v>1.5</v>
      </c>
    </row>
    <row r="25" spans="1:6" ht="24" customHeight="1">
      <c r="A25" s="21">
        <f>ROW()</f>
        <v>25</v>
      </c>
      <c r="B25" s="22" t="s">
        <v>232</v>
      </c>
      <c r="C25" s="22" t="s">
        <v>233</v>
      </c>
      <c r="D25" s="23">
        <v>5.42</v>
      </c>
      <c r="E25" s="23">
        <v>0</v>
      </c>
      <c r="F25" s="23">
        <v>5.42</v>
      </c>
    </row>
    <row r="26" spans="1:6" ht="24" customHeight="1">
      <c r="A26" s="21">
        <f>ROW()</f>
        <v>26</v>
      </c>
      <c r="B26" s="22" t="s">
        <v>234</v>
      </c>
      <c r="C26" s="22" t="s">
        <v>235</v>
      </c>
      <c r="D26" s="23">
        <v>0.6</v>
      </c>
      <c r="E26" s="23">
        <v>0</v>
      </c>
      <c r="F26" s="23">
        <v>0.6</v>
      </c>
    </row>
    <row r="27" spans="1:6" ht="24" customHeight="1">
      <c r="A27" s="21">
        <f>ROW()</f>
        <v>27</v>
      </c>
      <c r="B27" s="22" t="s">
        <v>236</v>
      </c>
      <c r="C27" s="22" t="s">
        <v>237</v>
      </c>
      <c r="D27" s="23">
        <v>0.7</v>
      </c>
      <c r="E27" s="23">
        <v>0</v>
      </c>
      <c r="F27" s="23">
        <v>0.7</v>
      </c>
    </row>
    <row r="28" spans="1:6" ht="24" customHeight="1">
      <c r="A28" s="21">
        <f>ROW()</f>
        <v>28</v>
      </c>
      <c r="B28" s="22" t="s">
        <v>238</v>
      </c>
      <c r="C28" s="22" t="s">
        <v>239</v>
      </c>
      <c r="D28" s="23">
        <v>0.5</v>
      </c>
      <c r="E28" s="23">
        <v>0</v>
      </c>
      <c r="F28" s="23">
        <v>0.5</v>
      </c>
    </row>
    <row r="29" spans="1:6" ht="24" customHeight="1">
      <c r="A29" s="21">
        <f>ROW()</f>
        <v>29</v>
      </c>
      <c r="B29" s="22" t="s">
        <v>240</v>
      </c>
      <c r="C29" s="22" t="s">
        <v>241</v>
      </c>
      <c r="D29" s="23">
        <v>4.26</v>
      </c>
      <c r="E29" s="23">
        <v>0</v>
      </c>
      <c r="F29" s="23">
        <v>4.26</v>
      </c>
    </row>
    <row r="30" spans="1:6" ht="24" customHeight="1">
      <c r="A30" s="21">
        <f>ROW()</f>
        <v>30</v>
      </c>
      <c r="B30" s="22" t="s">
        <v>242</v>
      </c>
      <c r="C30" s="22" t="s">
        <v>243</v>
      </c>
      <c r="D30" s="23">
        <v>3</v>
      </c>
      <c r="E30" s="23">
        <v>0</v>
      </c>
      <c r="F30" s="23">
        <v>3</v>
      </c>
    </row>
    <row r="31" spans="1:6" ht="24" customHeight="1">
      <c r="A31" s="21">
        <f>ROW()</f>
        <v>31</v>
      </c>
      <c r="B31" s="22" t="s">
        <v>244</v>
      </c>
      <c r="C31" s="22" t="s">
        <v>245</v>
      </c>
      <c r="D31" s="23">
        <v>0.3</v>
      </c>
      <c r="E31" s="23">
        <v>0</v>
      </c>
      <c r="F31" s="23">
        <v>0.3</v>
      </c>
    </row>
    <row r="32" spans="1:6" ht="24" customHeight="1">
      <c r="A32" s="21">
        <f>ROW()</f>
        <v>32</v>
      </c>
      <c r="B32" s="22" t="s">
        <v>246</v>
      </c>
      <c r="C32" s="22" t="s">
        <v>247</v>
      </c>
      <c r="D32" s="23">
        <v>61.37</v>
      </c>
      <c r="E32" s="23">
        <v>61.37</v>
      </c>
      <c r="F32" s="23">
        <v>0</v>
      </c>
    </row>
    <row r="33" spans="1:6" ht="24" customHeight="1">
      <c r="A33" s="21">
        <f>ROW()</f>
        <v>33</v>
      </c>
      <c r="B33" s="22" t="s">
        <v>248</v>
      </c>
      <c r="C33" s="22" t="s">
        <v>249</v>
      </c>
      <c r="D33" s="23">
        <v>47.86</v>
      </c>
      <c r="E33" s="23">
        <v>47.86</v>
      </c>
      <c r="F33" s="23">
        <v>0</v>
      </c>
    </row>
    <row r="34" spans="1:6" ht="24" customHeight="1">
      <c r="A34" s="21">
        <f>ROW()</f>
        <v>34</v>
      </c>
      <c r="B34" s="22" t="s">
        <v>250</v>
      </c>
      <c r="C34" s="22" t="s">
        <v>251</v>
      </c>
      <c r="D34" s="23">
        <v>1.8</v>
      </c>
      <c r="E34" s="23">
        <v>1.8</v>
      </c>
      <c r="F34" s="23">
        <v>0</v>
      </c>
    </row>
    <row r="35" spans="1:6" ht="24" customHeight="1">
      <c r="A35" s="21">
        <f>ROW()</f>
        <v>35</v>
      </c>
      <c r="B35" s="22" t="s">
        <v>252</v>
      </c>
      <c r="C35" s="22" t="s">
        <v>253</v>
      </c>
      <c r="D35" s="23">
        <v>11.56</v>
      </c>
      <c r="E35" s="23">
        <v>11.56</v>
      </c>
      <c r="F35" s="23">
        <v>0</v>
      </c>
    </row>
    <row r="36" spans="1:6" ht="24" customHeight="1">
      <c r="A36" s="21">
        <f>ROW()</f>
        <v>36</v>
      </c>
      <c r="B36" s="22" t="s">
        <v>254</v>
      </c>
      <c r="C36" s="22" t="s">
        <v>255</v>
      </c>
      <c r="D36" s="23">
        <v>0.15</v>
      </c>
      <c r="E36" s="23">
        <v>0.15</v>
      </c>
      <c r="F36" s="23">
        <v>0</v>
      </c>
    </row>
  </sheetData>
  <mergeCells count="5">
    <mergeCell ref="A1:F1"/>
    <mergeCell ref="A2:D2"/>
    <mergeCell ref="A3:A4"/>
    <mergeCell ref="B3:C3"/>
    <mergeCell ref="D3:F3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F18" sqref="F18"/>
    </sheetView>
  </sheetViews>
  <sheetFormatPr defaultRowHeight="11.25"/>
  <cols>
    <col min="1" max="1" width="9" style="25"/>
    <col min="2" max="2" width="14.125" style="26" customWidth="1"/>
    <col min="3" max="3" width="32" style="26" customWidth="1"/>
    <col min="4" max="4" width="14" style="27" customWidth="1"/>
    <col min="5" max="5" width="14.625" style="27" customWidth="1"/>
    <col min="6" max="6" width="20.25" style="27" customWidth="1"/>
    <col min="7" max="16384" width="9" style="24"/>
  </cols>
  <sheetData>
    <row r="1" spans="1:6" s="28" customFormat="1" ht="38.25" customHeight="1">
      <c r="A1" s="54" t="s">
        <v>256</v>
      </c>
      <c r="B1" s="53" t="str">
        <f>""</f>
        <v/>
      </c>
      <c r="C1" s="53" t="str">
        <f>""</f>
        <v/>
      </c>
      <c r="D1" s="53" t="str">
        <f>""</f>
        <v/>
      </c>
      <c r="E1" s="55" t="str">
        <f>""</f>
        <v/>
      </c>
      <c r="F1" s="53" t="str">
        <f>""</f>
        <v/>
      </c>
    </row>
    <row r="2" spans="1:6" s="28" customFormat="1" ht="26.25" customHeight="1">
      <c r="A2" s="56" t="s">
        <v>2</v>
      </c>
      <c r="B2" s="53" t="str">
        <f>""</f>
        <v/>
      </c>
      <c r="C2" s="55" t="s">
        <v>3</v>
      </c>
      <c r="D2" s="53" t="str">
        <f>""</f>
        <v/>
      </c>
      <c r="E2" s="30" t="s">
        <v>3</v>
      </c>
      <c r="F2" s="30" t="s">
        <v>4</v>
      </c>
    </row>
    <row r="3" spans="1:6" s="28" customFormat="1" ht="26.25" customHeight="1">
      <c r="A3" s="53" t="s">
        <v>5</v>
      </c>
      <c r="B3" s="53" t="s">
        <v>80</v>
      </c>
      <c r="C3" s="53" t="str">
        <f>""</f>
        <v/>
      </c>
      <c r="D3" s="53" t="s">
        <v>100</v>
      </c>
      <c r="E3" s="53" t="s">
        <v>171</v>
      </c>
      <c r="F3" s="53" t="s">
        <v>172</v>
      </c>
    </row>
    <row r="4" spans="1:6" s="28" customFormat="1" ht="26.25" customHeight="1">
      <c r="A4" s="53" t="s">
        <v>9</v>
      </c>
      <c r="B4" s="29" t="s">
        <v>88</v>
      </c>
      <c r="C4" s="29" t="s">
        <v>89</v>
      </c>
      <c r="D4" s="53" t="str">
        <f>""</f>
        <v/>
      </c>
      <c r="E4" s="53" t="str">
        <f>""</f>
        <v/>
      </c>
      <c r="F4" s="53" t="s">
        <v>93</v>
      </c>
    </row>
    <row r="5" spans="1:6" s="28" customFormat="1" ht="26.25" customHeight="1">
      <c r="A5" s="29" t="s">
        <v>9</v>
      </c>
      <c r="B5" s="29" t="s">
        <v>12</v>
      </c>
      <c r="C5" s="29" t="s">
        <v>13</v>
      </c>
      <c r="D5" s="29" t="s">
        <v>14</v>
      </c>
      <c r="E5" s="29" t="s">
        <v>15</v>
      </c>
      <c r="F5" s="29" t="s">
        <v>94</v>
      </c>
    </row>
    <row r="6" spans="1:6" ht="26.25" customHeight="1">
      <c r="A6" s="21">
        <f>ROW()</f>
        <v>6</v>
      </c>
      <c r="B6" s="22" t="s">
        <v>1</v>
      </c>
      <c r="C6" s="22" t="s">
        <v>100</v>
      </c>
      <c r="D6" s="23">
        <f>E6+F6</f>
        <v>86.28</v>
      </c>
      <c r="E6" s="23">
        <v>0</v>
      </c>
      <c r="F6" s="23">
        <f>F7</f>
        <v>86.28</v>
      </c>
    </row>
    <row r="7" spans="1:6" ht="26.25" customHeight="1">
      <c r="A7" s="21"/>
      <c r="B7" s="13" t="s">
        <v>257</v>
      </c>
      <c r="C7" s="22" t="s">
        <v>102</v>
      </c>
      <c r="D7" s="23">
        <f>D8</f>
        <v>86.28</v>
      </c>
      <c r="E7" s="23"/>
      <c r="F7" s="23">
        <f>F8</f>
        <v>86.28</v>
      </c>
    </row>
    <row r="8" spans="1:6" ht="26.25" customHeight="1">
      <c r="A8" s="21"/>
      <c r="B8" s="13" t="s">
        <v>177</v>
      </c>
      <c r="C8" s="13" t="s">
        <v>258</v>
      </c>
      <c r="D8" s="23">
        <f>F8</f>
        <v>86.28</v>
      </c>
      <c r="E8" s="23"/>
      <c r="F8" s="23">
        <f>F9+F10</f>
        <v>86.28</v>
      </c>
    </row>
    <row r="9" spans="1:6" ht="26.25" customHeight="1">
      <c r="A9" s="21"/>
      <c r="B9" s="13" t="s">
        <v>259</v>
      </c>
      <c r="C9" s="13" t="s">
        <v>180</v>
      </c>
      <c r="D9" s="23">
        <f>F9</f>
        <v>53.76</v>
      </c>
      <c r="E9" s="23"/>
      <c r="F9" s="23">
        <v>53.76</v>
      </c>
    </row>
    <row r="10" spans="1:6" ht="26.25" customHeight="1">
      <c r="A10" s="21"/>
      <c r="B10" s="13" t="s">
        <v>181</v>
      </c>
      <c r="C10" s="13" t="s">
        <v>182</v>
      </c>
      <c r="D10" s="23">
        <f>F10</f>
        <v>32.520000000000003</v>
      </c>
      <c r="E10" s="23"/>
      <c r="F10" s="23">
        <v>32.520000000000003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I19" sqref="I19"/>
    </sheetView>
  </sheetViews>
  <sheetFormatPr defaultRowHeight="15.75"/>
  <cols>
    <col min="1" max="1" width="9" style="40"/>
    <col min="2" max="2" width="13.75" style="40" customWidth="1"/>
    <col min="3" max="3" width="18.375" style="40" customWidth="1"/>
    <col min="4" max="4" width="16.25" style="40" customWidth="1"/>
    <col min="5" max="5" width="28.5" style="40" customWidth="1"/>
    <col min="6" max="16384" width="9" style="40"/>
  </cols>
  <sheetData>
    <row r="1" spans="1:5" s="31" customFormat="1" ht="28.5" customHeight="1">
      <c r="A1" s="58" t="s">
        <v>260</v>
      </c>
      <c r="B1" s="59"/>
      <c r="C1" s="59"/>
      <c r="D1" s="59"/>
      <c r="E1" s="59"/>
    </row>
    <row r="2" spans="1:5" s="32" customFormat="1" ht="23.25" customHeight="1">
      <c r="A2" s="64" t="s">
        <v>261</v>
      </c>
      <c r="B2" s="65"/>
      <c r="C2" s="65"/>
      <c r="D2" s="65"/>
      <c r="E2" s="66"/>
    </row>
    <row r="3" spans="1:5" s="33" customFormat="1" ht="23.25" customHeight="1">
      <c r="A3" s="60" t="s">
        <v>262</v>
      </c>
      <c r="B3" s="61"/>
      <c r="C3" s="62" t="s">
        <v>263</v>
      </c>
      <c r="D3" s="63" t="s">
        <v>264</v>
      </c>
      <c r="E3" s="63" t="s">
        <v>265</v>
      </c>
    </row>
    <row r="4" spans="1:5" s="33" customFormat="1" ht="23.25" customHeight="1">
      <c r="A4" s="61" t="s">
        <v>266</v>
      </c>
      <c r="B4" s="61" t="s">
        <v>267</v>
      </c>
      <c r="C4" s="62"/>
      <c r="D4" s="63"/>
      <c r="E4" s="63"/>
    </row>
    <row r="5" spans="1:5" s="33" customFormat="1" ht="23.25" customHeight="1">
      <c r="A5" s="61"/>
      <c r="B5" s="61"/>
      <c r="C5" s="62"/>
      <c r="D5" s="63"/>
      <c r="E5" s="63"/>
    </row>
    <row r="6" spans="1:5" s="33" customFormat="1" ht="23.25" customHeight="1">
      <c r="A6" s="61"/>
      <c r="B6" s="61"/>
      <c r="C6" s="62"/>
      <c r="D6" s="63"/>
      <c r="E6" s="63"/>
    </row>
    <row r="7" spans="1:5" s="35" customFormat="1" ht="23.25" customHeight="1">
      <c r="A7" s="57" t="s">
        <v>268</v>
      </c>
      <c r="B7" s="57"/>
      <c r="C7" s="34"/>
      <c r="D7" s="34"/>
      <c r="E7" s="34"/>
    </row>
    <row r="8" spans="1:5" ht="23.25" customHeight="1">
      <c r="A8" s="36"/>
      <c r="B8" s="37"/>
      <c r="C8" s="38"/>
      <c r="D8" s="39"/>
      <c r="E8" s="39"/>
    </row>
    <row r="9" spans="1:5" ht="23.25" customHeight="1">
      <c r="A9" s="36"/>
      <c r="B9" s="37"/>
      <c r="C9" s="38"/>
      <c r="D9" s="38"/>
      <c r="E9" s="38"/>
    </row>
    <row r="10" spans="1:5" ht="23.25" customHeight="1">
      <c r="A10" s="36"/>
      <c r="B10" s="37"/>
      <c r="C10" s="38"/>
      <c r="D10" s="38"/>
      <c r="E10" s="38"/>
    </row>
    <row r="11" spans="1:5" ht="23.25" customHeight="1">
      <c r="A11" s="36"/>
      <c r="B11" s="37"/>
      <c r="C11" s="38"/>
      <c r="D11" s="38"/>
      <c r="E11" s="38"/>
    </row>
    <row r="12" spans="1:5" ht="23.25" customHeight="1">
      <c r="A12" s="36"/>
      <c r="B12" s="37"/>
      <c r="C12" s="38"/>
      <c r="D12" s="38"/>
      <c r="E12" s="38"/>
    </row>
    <row r="13" spans="1:5" ht="23.25" customHeight="1">
      <c r="A13" s="36"/>
      <c r="B13" s="37"/>
      <c r="C13" s="38"/>
      <c r="D13" s="38"/>
      <c r="E13" s="38"/>
    </row>
    <row r="14" spans="1:5">
      <c r="A14" s="41"/>
    </row>
    <row r="15" spans="1:5">
      <c r="A15" s="41"/>
    </row>
    <row r="16" spans="1:5">
      <c r="A16" s="42" t="s">
        <v>269</v>
      </c>
    </row>
    <row r="17" spans="1:1">
      <c r="A17" s="41"/>
    </row>
  </sheetData>
  <mergeCells count="9">
    <mergeCell ref="A7:B7"/>
    <mergeCell ref="A1:E1"/>
    <mergeCell ref="A3:B3"/>
    <mergeCell ref="C3:C6"/>
    <mergeCell ref="D3:D6"/>
    <mergeCell ref="E3:E6"/>
    <mergeCell ref="A4:A6"/>
    <mergeCell ref="B4:B6"/>
    <mergeCell ref="A2:E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附表-1</vt:lpstr>
      <vt:lpstr>附表-2</vt:lpstr>
      <vt:lpstr>附表-3</vt:lpstr>
      <vt:lpstr>附表-4</vt:lpstr>
      <vt:lpstr>附表-5</vt:lpstr>
      <vt:lpstr>附表-6</vt:lpstr>
      <vt:lpstr>附表-7</vt:lpstr>
      <vt:lpstr>附表-8</vt:lpstr>
      <vt:lpstr>附表-9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2019-02-22T09:15:16Z</dcterms:created>
  <dcterms:modified xsi:type="dcterms:W3CDTF">2019-02-25T00:45:31Z</dcterms:modified>
</cp:coreProperties>
</file>