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'附表3-5'!$A$1:$E$15</definedName>
    <definedName name="_xlnm.Print_Area" localSheetId="6">'附表3-6'!$A$1:$E$12</definedName>
    <definedName name="_xlnm.Print_Area" localSheetId="7">'附表3-7'!$A$1:$E$15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E9" i="10"/>
  <c r="E25" i="8"/>
  <c r="C25"/>
  <c r="E23"/>
  <c r="C23"/>
  <c r="E22"/>
  <c r="C22"/>
  <c r="E21"/>
  <c r="C21"/>
  <c r="E20"/>
  <c r="C20"/>
  <c r="E14"/>
  <c r="C14"/>
  <c r="F31" i="7"/>
  <c r="F29"/>
  <c r="E29"/>
  <c r="E31" s="1"/>
  <c r="D29"/>
  <c r="D31" s="1"/>
  <c r="E24" i="6"/>
  <c r="C24"/>
  <c r="E22"/>
  <c r="C22"/>
  <c r="E21"/>
  <c r="C21"/>
  <c r="E20"/>
  <c r="C20"/>
  <c r="E19"/>
  <c r="C19"/>
  <c r="E13"/>
  <c r="C13"/>
  <c r="D24" i="5"/>
  <c r="C24"/>
  <c r="D22"/>
  <c r="C22"/>
  <c r="D21"/>
  <c r="C21"/>
  <c r="D20"/>
  <c r="C20"/>
  <c r="D19"/>
  <c r="C19"/>
  <c r="D13"/>
  <c r="C13"/>
  <c r="D29" i="4"/>
</calcChain>
</file>

<file path=xl/sharedStrings.xml><?xml version="1.0" encoding="utf-8"?>
<sst xmlns="http://schemas.openxmlformats.org/spreadsheetml/2006/main" count="297" uniqueCount="193">
  <si>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</si>
  <si>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</si>
  <si>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</si>
  <si>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</si>
  <si>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</si>
  <si>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</si>
  <si>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</si>
  <si>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</si>
  <si>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</si>
  <si>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</si>
  <si>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</si>
  <si>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</si>
  <si>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</si>
  <si>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</si>
  <si>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</si>
  <si>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</si>
  <si>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</si>
  <si>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</si>
  <si>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</si>
  <si>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</si>
  <si>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</si>
  <si>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</si>
  <si>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</si>
  <si>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</si>
  <si>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</si>
  <si>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</si>
  <si>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</si>
  <si>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</si>
  <si>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</si>
  <si>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</si>
  <si>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</si>
  <si>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</si>
  <si>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</si>
  <si>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</si>
  <si>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</si>
  <si>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</si>
  <si>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</si>
  <si>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</si>
  <si>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</si>
  <si>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</si>
  <si>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</si>
  <si>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</si>
  <si>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</si>
  <si>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</si>
  <si>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</si>
  <si>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</si>
  <si>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</si>
  <si>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</si>
  <si>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</si>
  <si>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</si>
  <si>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</si>
  <si>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</si>
  <si>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</si>
  <si>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</si>
  <si>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</si>
  <si>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</si>
  <si>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</si>
  <si>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行政运行</t>
    <phoneticPr fontId="5" type="noConversion"/>
  </si>
  <si>
    <t>行政单位医疗</t>
    <phoneticPr fontId="5" type="noConversion"/>
  </si>
  <si>
    <t>住房公积金</t>
    <phoneticPr fontId="5" type="noConversion"/>
  </si>
  <si>
    <t>一般行政管理事务</t>
    <phoneticPr fontId="5" type="noConversion"/>
  </si>
  <si>
    <t>军队转业干部安置</t>
    <phoneticPr fontId="5" type="noConversion"/>
  </si>
  <si>
    <t>引进人才费用</t>
    <phoneticPr fontId="5" type="noConversion"/>
  </si>
  <si>
    <t>其他档案事务</t>
    <phoneticPr fontId="5" type="noConversion"/>
  </si>
  <si>
    <t>科技成果转化与扩散</t>
    <phoneticPr fontId="5" type="noConversion"/>
  </si>
  <si>
    <t>劳动关系和维权</t>
    <phoneticPr fontId="5" type="noConversion"/>
  </si>
  <si>
    <t>其他行政事业单位单位离退休支出</t>
    <phoneticPr fontId="5" type="noConversion"/>
  </si>
  <si>
    <t>其他就业补助支出</t>
    <phoneticPr fontId="5" type="noConversion"/>
  </si>
  <si>
    <t>其他优抚支出</t>
    <phoneticPr fontId="5" type="noConversion"/>
  </si>
  <si>
    <t>财政对城乡居民基本养老保险基金的补助</t>
    <phoneticPr fontId="5" type="noConversion"/>
  </si>
  <si>
    <t>其他社会保障和就业支出</t>
    <phoneticPr fontId="5" type="noConversion"/>
  </si>
  <si>
    <t>其他医疗卫生与计划生育支出</t>
    <phoneticPr fontId="5" type="noConversion"/>
  </si>
  <si>
    <t>补助被征地农民支出</t>
    <phoneticPr fontId="5" type="noConversion"/>
  </si>
  <si>
    <t>对村民委员会和村党支部的补助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</si>
  <si>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</si>
  <si>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</si>
  <si>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</si>
  <si>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</si>
  <si>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</si>
  <si>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</si>
  <si>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</si>
  <si>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  <phoneticPr fontId="5" type="noConversion"/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</si>
  <si>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</si>
  <si>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</si>
  <si>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</si>
  <si>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</si>
  <si>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</si>
  <si>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</si>
  <si>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</si>
  <si>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</si>
  <si>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</si>
  <si>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</si>
  <si>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</si>
  <si>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</si>
  <si>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</si>
  <si>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</si>
  <si>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</si>
  <si>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  <phoneticPr fontId="5" type="noConversion"/>
  </si>
  <si>
    <t>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</si>
  <si>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</si>
  <si>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</si>
  <si>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</si>
  <si>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</si>
  <si>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</si>
  <si>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</si>
  <si>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</si>
  <si>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基本支出</t>
    <phoneticPr fontId="5" type="noConversion"/>
  </si>
  <si>
    <r>
      <rPr>
        <b/>
        <sz val="11"/>
        <rFont val="方正书宋_GBK"/>
        <charset val="134"/>
      </rPr>
      <t>经济分类科目编码</t>
    </r>
    <phoneticPr fontId="5" type="noConversion"/>
  </si>
  <si>
    <t>人员经费</t>
    <phoneticPr fontId="5" type="noConversion"/>
  </si>
  <si>
    <t>公用经费</t>
    <phoneticPr fontId="5" type="noConversion"/>
  </si>
  <si>
    <t>一、工资福利支出</t>
    <phoneticPr fontId="5" type="noConversion"/>
  </si>
  <si>
    <t>1、基本工资</t>
    <phoneticPr fontId="5" type="noConversion"/>
  </si>
  <si>
    <t>2、津贴补贴</t>
    <phoneticPr fontId="5" type="noConversion"/>
  </si>
  <si>
    <t>（1）工作津贴</t>
    <phoneticPr fontId="5" type="noConversion"/>
  </si>
  <si>
    <t>（2）生活补贴</t>
    <phoneticPr fontId="5" type="noConversion"/>
  </si>
  <si>
    <t>（3）（特殊）岗位津贴（补贴）</t>
    <phoneticPr fontId="5" type="noConversion"/>
  </si>
  <si>
    <t>（4）规范津贴补贴后仍继续保留的补贴</t>
    <phoneticPr fontId="5" type="noConversion"/>
  </si>
  <si>
    <t xml:space="preserve">  2）职工劳模荣誉津贴</t>
    <phoneticPr fontId="5" type="noConversion"/>
  </si>
  <si>
    <t>（5）上述项目之外的津贴补贴</t>
    <phoneticPr fontId="5" type="noConversion"/>
  </si>
  <si>
    <t>3、年终一次性奖金</t>
    <phoneticPr fontId="5" type="noConversion"/>
  </si>
  <si>
    <t>4、社会保障缴费</t>
    <phoneticPr fontId="5" type="noConversion"/>
  </si>
  <si>
    <t>（1）基本养老保险费</t>
    <phoneticPr fontId="5" type="noConversion"/>
  </si>
  <si>
    <t>（2）基本医疗保险费</t>
    <phoneticPr fontId="5" type="noConversion"/>
  </si>
  <si>
    <t>（3）大病医疗保险费</t>
    <phoneticPr fontId="5" type="noConversion"/>
  </si>
  <si>
    <t>（6）事业单位失业保险费</t>
    <phoneticPr fontId="5" type="noConversion"/>
  </si>
  <si>
    <t>（7）工伤保险费</t>
    <phoneticPr fontId="5" type="noConversion"/>
  </si>
  <si>
    <t>（8）生育保险</t>
    <phoneticPr fontId="5" type="noConversion"/>
  </si>
  <si>
    <t>6、绩效工资</t>
    <phoneticPr fontId="5" type="noConversion"/>
  </si>
  <si>
    <t>（1）基础绩效工资</t>
    <phoneticPr fontId="5" type="noConversion"/>
  </si>
  <si>
    <t>（2）奖励绩效工资</t>
    <phoneticPr fontId="5" type="noConversion"/>
  </si>
  <si>
    <t>7、其他工资福利支出</t>
    <phoneticPr fontId="5" type="noConversion"/>
  </si>
  <si>
    <t>（1）长期聘用人员和长期临时工工资</t>
    <phoneticPr fontId="5" type="noConversion"/>
  </si>
  <si>
    <t>（2）长期聘用人员和长期临时工社保缴费</t>
    <phoneticPr fontId="5" type="noConversion"/>
  </si>
  <si>
    <t>二、对个人和家庭的补助</t>
    <phoneticPr fontId="5" type="noConversion"/>
  </si>
  <si>
    <t>8、奖励金</t>
    <phoneticPr fontId="5" type="noConversion"/>
  </si>
  <si>
    <t>（1）独生子女父母奖励</t>
    <phoneticPr fontId="5" type="noConversion"/>
  </si>
  <si>
    <t>9、住房公积金</t>
    <phoneticPr fontId="5" type="noConversion"/>
  </si>
  <si>
    <t>11、其他对个人和家庭的补助支出</t>
    <phoneticPr fontId="5" type="noConversion"/>
  </si>
  <si>
    <t>（1）住宅取暖费</t>
    <phoneticPr fontId="5" type="noConversion"/>
  </si>
  <si>
    <t>1）在职住宅取暖费</t>
    <phoneticPr fontId="5" type="noConversion"/>
  </si>
  <si>
    <t>1、基础定额项目</t>
    <phoneticPr fontId="5" type="noConversion"/>
  </si>
  <si>
    <t>（1）办公费</t>
    <phoneticPr fontId="5" type="noConversion"/>
  </si>
  <si>
    <t>（4）邮电费</t>
    <phoneticPr fontId="5" type="noConversion"/>
  </si>
  <si>
    <t>（7）差旅费</t>
    <phoneticPr fontId="5" type="noConversion"/>
  </si>
  <si>
    <t>（8）维修（护）费</t>
    <phoneticPr fontId="5" type="noConversion"/>
  </si>
  <si>
    <t>（9）会议费</t>
    <phoneticPr fontId="5" type="noConversion"/>
  </si>
  <si>
    <t>（12）公务用车运行维护费</t>
    <phoneticPr fontId="5" type="noConversion"/>
  </si>
  <si>
    <t>（24）其他</t>
    <phoneticPr fontId="5" type="noConversion"/>
  </si>
  <si>
    <t>2、按规定比例计提项目</t>
    <phoneticPr fontId="5" type="noConversion"/>
  </si>
  <si>
    <t>（1）培训费</t>
    <phoneticPr fontId="5" type="noConversion"/>
  </si>
  <si>
    <t>（2）公务接待费</t>
    <phoneticPr fontId="5" type="noConversion"/>
  </si>
  <si>
    <t>（3）工会经费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</si>
  <si>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</si>
  <si>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</si>
  <si>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</si>
  <si>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t>城乡居民医疗补助</t>
    <phoneticPr fontId="5" type="noConversion"/>
  </si>
  <si>
    <t>9村村民参加企业职工养老保险财政补贴</t>
    <phoneticPr fontId="5" type="noConversion"/>
  </si>
  <si>
    <t>城乡居民养老保险补助资金</t>
    <phoneticPr fontId="5" type="noConversion"/>
  </si>
  <si>
    <t>社会保障费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</si>
  <si>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</si>
  <si>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</si>
  <si>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t>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</si>
  <si>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</si>
  <si>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</si>
  <si>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</si>
  <si>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项目</t>
    <phoneticPr fontId="5" type="noConversion"/>
  </si>
  <si>
    <t>资金来源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</si>
  <si>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</si>
  <si>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</si>
  <si>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一、因公出国（境）费</t>
    <phoneticPr fontId="5" type="noConversion"/>
  </si>
  <si>
    <t>二、公务用车购置及运行费</t>
    <phoneticPr fontId="5" type="noConversion"/>
  </si>
  <si>
    <t>其中：公务用车购置费</t>
    <phoneticPr fontId="5" type="noConversion"/>
  </si>
  <si>
    <t xml:space="preserve">       公务用车运行费</t>
    <phoneticPr fontId="5" type="noConversion"/>
  </si>
  <si>
    <t>三、公务接待费</t>
    <phoneticPr fontId="5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</si>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</sst>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0" borderId="0"/>
  </cellStyleXfs>
  <cellXfs count="110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0" fontId="1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2" fillId="0" borderId="1" xfId="2" applyBorder="1" applyAlignment="1">
      <alignment wrapText="1"/>
    </xf>
    <xf numFmtId="0" fontId="2" fillId="0" borderId="1" xfId="2" applyFont="1" applyBorder="1"/>
    <xf numFmtId="0" fontId="21" fillId="0" borderId="1" xfId="2" applyFont="1" applyBorder="1" applyAlignment="1">
      <alignment wrapText="1"/>
    </xf>
    <xf numFmtId="0" fontId="3" fillId="0" borderId="1" xfId="2" applyFont="1" applyBorder="1" applyAlignment="1">
      <alignment horizontal="right" vertical="center"/>
    </xf>
    <xf numFmtId="0" fontId="6" fillId="0" borderId="1" xfId="2" applyFont="1" applyBorder="1" applyAlignment="1">
      <alignment horizontal="right" vertical="center"/>
    </xf>
    <xf numFmtId="0" fontId="2" fillId="0" borderId="1" xfId="2" applyBorder="1"/>
    <xf numFmtId="0" fontId="2" fillId="0" borderId="2" xfId="2" applyBorder="1" applyAlignment="1">
      <alignment wrapText="1"/>
    </xf>
    <xf numFmtId="0" fontId="2" fillId="0" borderId="1" xfId="2" applyFill="1" applyBorder="1"/>
    <xf numFmtId="176" fontId="6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right" vertical="center"/>
    </xf>
    <xf numFmtId="0" fontId="3" fillId="2" borderId="1" xfId="1" quotePrefix="1" applyNumberFormat="1" applyFont="1" applyFill="1" applyBorder="1" applyAlignment="1">
      <alignment horizontal="right" vertical="center"/>
    </xf>
    <xf numFmtId="176" fontId="16" fillId="2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right" vertical="center"/>
    </xf>
    <xf numFmtId="176" fontId="16" fillId="0" borderId="1" xfId="1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vertical="center" wrapText="1"/>
    </xf>
    <xf numFmtId="0" fontId="18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24" fillId="0" borderId="0" xfId="3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4" fontId="3" fillId="0" borderId="1" xfId="3" applyNumberFormat="1" applyFont="1" applyFill="1" applyBorder="1" applyAlignment="1">
      <alignment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176" fontId="14" fillId="2" borderId="1" xfId="2" quotePrefix="1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2" borderId="1" xfId="2" quotePrefix="1" applyNumberFormat="1" applyFont="1" applyFill="1" applyBorder="1" applyAlignment="1">
      <alignment horizontal="center" vertical="center" wrapText="1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3" fillId="2" borderId="0" xfId="3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0" fontId="20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</cellXfs>
  <cellStyles count="20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09" t="s">
        <v>174</v>
      </c>
      <c r="B1" s="109"/>
    </row>
    <row r="2" spans="1:2" ht="20.100000000000001" customHeight="1">
      <c r="A2" t="s">
        <v>175</v>
      </c>
      <c r="B2" t="s">
        <v>176</v>
      </c>
    </row>
    <row r="3" spans="1:2" ht="20.100000000000001" customHeight="1">
      <c r="A3" t="s">
        <v>177</v>
      </c>
      <c r="B3" t="s">
        <v>178</v>
      </c>
    </row>
    <row r="4" spans="1:2" ht="20.100000000000001" customHeight="1">
      <c r="A4" t="s">
        <v>179</v>
      </c>
      <c r="B4" t="s">
        <v>180</v>
      </c>
    </row>
    <row r="5" spans="1:2" ht="20.100000000000001" customHeight="1">
      <c r="A5" t="s">
        <v>181</v>
      </c>
      <c r="B5" t="s">
        <v>182</v>
      </c>
    </row>
    <row r="6" spans="1:2" ht="20.100000000000001" customHeight="1">
      <c r="A6" t="s">
        <v>183</v>
      </c>
      <c r="B6" t="s">
        <v>184</v>
      </c>
    </row>
    <row r="7" spans="1:2" ht="20.100000000000001" customHeight="1">
      <c r="A7" t="s">
        <v>185</v>
      </c>
      <c r="B7" t="s">
        <v>186</v>
      </c>
    </row>
    <row r="8" spans="1:2" ht="20.100000000000001" customHeight="1">
      <c r="A8" t="s">
        <v>187</v>
      </c>
      <c r="B8" t="s">
        <v>188</v>
      </c>
    </row>
    <row r="9" spans="1:2" ht="20.100000000000001" customHeight="1">
      <c r="A9" t="s">
        <v>189</v>
      </c>
      <c r="B9" t="s">
        <v>190</v>
      </c>
    </row>
    <row r="10" spans="1:2" ht="20.100000000000001" customHeight="1">
      <c r="A10" t="s">
        <v>191</v>
      </c>
      <c r="B10" t="s">
        <v>192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C37" sqref="C37"/>
    </sheetView>
  </sheetViews>
  <sheetFormatPr defaultRowHeight="15.75"/>
  <cols>
    <col min="1" max="1" width="26.5" style="63" customWidth="1"/>
    <col min="2" max="5" width="23.375" style="63" customWidth="1"/>
    <col min="6" max="256" width="9" style="63"/>
    <col min="257" max="257" width="26.5" style="63" customWidth="1"/>
    <col min="258" max="261" width="23.375" style="63" customWidth="1"/>
    <col min="262" max="512" width="9" style="63"/>
    <col min="513" max="513" width="26.5" style="63" customWidth="1"/>
    <col min="514" max="517" width="23.375" style="63" customWidth="1"/>
    <col min="518" max="768" width="9" style="63"/>
    <col min="769" max="769" width="26.5" style="63" customWidth="1"/>
    <col min="770" max="773" width="23.375" style="63" customWidth="1"/>
    <col min="774" max="1024" width="9" style="63"/>
    <col min="1025" max="1025" width="26.5" style="63" customWidth="1"/>
    <col min="1026" max="1029" width="23.375" style="63" customWidth="1"/>
    <col min="1030" max="1280" width="9" style="63"/>
    <col min="1281" max="1281" width="26.5" style="63" customWidth="1"/>
    <col min="1282" max="1285" width="23.375" style="63" customWidth="1"/>
    <col min="1286" max="1536" width="9" style="63"/>
    <col min="1537" max="1537" width="26.5" style="63" customWidth="1"/>
    <col min="1538" max="1541" width="23.375" style="63" customWidth="1"/>
    <col min="1542" max="1792" width="9" style="63"/>
    <col min="1793" max="1793" width="26.5" style="63" customWidth="1"/>
    <col min="1794" max="1797" width="23.375" style="63" customWidth="1"/>
    <col min="1798" max="2048" width="9" style="63"/>
    <col min="2049" max="2049" width="26.5" style="63" customWidth="1"/>
    <col min="2050" max="2053" width="23.375" style="63" customWidth="1"/>
    <col min="2054" max="2304" width="9" style="63"/>
    <col min="2305" max="2305" width="26.5" style="63" customWidth="1"/>
    <col min="2306" max="2309" width="23.375" style="63" customWidth="1"/>
    <col min="2310" max="2560" width="9" style="63"/>
    <col min="2561" max="2561" width="26.5" style="63" customWidth="1"/>
    <col min="2562" max="2565" width="23.375" style="63" customWidth="1"/>
    <col min="2566" max="2816" width="9" style="63"/>
    <col min="2817" max="2817" width="26.5" style="63" customWidth="1"/>
    <col min="2818" max="2821" width="23.375" style="63" customWidth="1"/>
    <col min="2822" max="3072" width="9" style="63"/>
    <col min="3073" max="3073" width="26.5" style="63" customWidth="1"/>
    <col min="3074" max="3077" width="23.375" style="63" customWidth="1"/>
    <col min="3078" max="3328" width="9" style="63"/>
    <col min="3329" max="3329" width="26.5" style="63" customWidth="1"/>
    <col min="3330" max="3333" width="23.375" style="63" customWidth="1"/>
    <col min="3334" max="3584" width="9" style="63"/>
    <col min="3585" max="3585" width="26.5" style="63" customWidth="1"/>
    <col min="3586" max="3589" width="23.375" style="63" customWidth="1"/>
    <col min="3590" max="3840" width="9" style="63"/>
    <col min="3841" max="3841" width="26.5" style="63" customWidth="1"/>
    <col min="3842" max="3845" width="23.375" style="63" customWidth="1"/>
    <col min="3846" max="4096" width="9" style="63"/>
    <col min="4097" max="4097" width="26.5" style="63" customWidth="1"/>
    <col min="4098" max="4101" width="23.375" style="63" customWidth="1"/>
    <col min="4102" max="4352" width="9" style="63"/>
    <col min="4353" max="4353" width="26.5" style="63" customWidth="1"/>
    <col min="4354" max="4357" width="23.375" style="63" customWidth="1"/>
    <col min="4358" max="4608" width="9" style="63"/>
    <col min="4609" max="4609" width="26.5" style="63" customWidth="1"/>
    <col min="4610" max="4613" width="23.375" style="63" customWidth="1"/>
    <col min="4614" max="4864" width="9" style="63"/>
    <col min="4865" max="4865" width="26.5" style="63" customWidth="1"/>
    <col min="4866" max="4869" width="23.375" style="63" customWidth="1"/>
    <col min="4870" max="5120" width="9" style="63"/>
    <col min="5121" max="5121" width="26.5" style="63" customWidth="1"/>
    <col min="5122" max="5125" width="23.375" style="63" customWidth="1"/>
    <col min="5126" max="5376" width="9" style="63"/>
    <col min="5377" max="5377" width="26.5" style="63" customWidth="1"/>
    <col min="5378" max="5381" width="23.375" style="63" customWidth="1"/>
    <col min="5382" max="5632" width="9" style="63"/>
    <col min="5633" max="5633" width="26.5" style="63" customWidth="1"/>
    <col min="5634" max="5637" width="23.375" style="63" customWidth="1"/>
    <col min="5638" max="5888" width="9" style="63"/>
    <col min="5889" max="5889" width="26.5" style="63" customWidth="1"/>
    <col min="5890" max="5893" width="23.375" style="63" customWidth="1"/>
    <col min="5894" max="6144" width="9" style="63"/>
    <col min="6145" max="6145" width="26.5" style="63" customWidth="1"/>
    <col min="6146" max="6149" width="23.375" style="63" customWidth="1"/>
    <col min="6150" max="6400" width="9" style="63"/>
    <col min="6401" max="6401" width="26.5" style="63" customWidth="1"/>
    <col min="6402" max="6405" width="23.375" style="63" customWidth="1"/>
    <col min="6406" max="6656" width="9" style="63"/>
    <col min="6657" max="6657" width="26.5" style="63" customWidth="1"/>
    <col min="6658" max="6661" width="23.375" style="63" customWidth="1"/>
    <col min="6662" max="6912" width="9" style="63"/>
    <col min="6913" max="6913" width="26.5" style="63" customWidth="1"/>
    <col min="6914" max="6917" width="23.375" style="63" customWidth="1"/>
    <col min="6918" max="7168" width="9" style="63"/>
    <col min="7169" max="7169" width="26.5" style="63" customWidth="1"/>
    <col min="7170" max="7173" width="23.375" style="63" customWidth="1"/>
    <col min="7174" max="7424" width="9" style="63"/>
    <col min="7425" max="7425" width="26.5" style="63" customWidth="1"/>
    <col min="7426" max="7429" width="23.375" style="63" customWidth="1"/>
    <col min="7430" max="7680" width="9" style="63"/>
    <col min="7681" max="7681" width="26.5" style="63" customWidth="1"/>
    <col min="7682" max="7685" width="23.375" style="63" customWidth="1"/>
    <col min="7686" max="7936" width="9" style="63"/>
    <col min="7937" max="7937" width="26.5" style="63" customWidth="1"/>
    <col min="7938" max="7941" width="23.375" style="63" customWidth="1"/>
    <col min="7942" max="8192" width="9" style="63"/>
    <col min="8193" max="8193" width="26.5" style="63" customWidth="1"/>
    <col min="8194" max="8197" width="23.375" style="63" customWidth="1"/>
    <col min="8198" max="8448" width="9" style="63"/>
    <col min="8449" max="8449" width="26.5" style="63" customWidth="1"/>
    <col min="8450" max="8453" width="23.375" style="63" customWidth="1"/>
    <col min="8454" max="8704" width="9" style="63"/>
    <col min="8705" max="8705" width="26.5" style="63" customWidth="1"/>
    <col min="8706" max="8709" width="23.375" style="63" customWidth="1"/>
    <col min="8710" max="8960" width="9" style="63"/>
    <col min="8961" max="8961" width="26.5" style="63" customWidth="1"/>
    <col min="8962" max="8965" width="23.375" style="63" customWidth="1"/>
    <col min="8966" max="9216" width="9" style="63"/>
    <col min="9217" max="9217" width="26.5" style="63" customWidth="1"/>
    <col min="9218" max="9221" width="23.375" style="63" customWidth="1"/>
    <col min="9222" max="9472" width="9" style="63"/>
    <col min="9473" max="9473" width="26.5" style="63" customWidth="1"/>
    <col min="9474" max="9477" width="23.375" style="63" customWidth="1"/>
    <col min="9478" max="9728" width="9" style="63"/>
    <col min="9729" max="9729" width="26.5" style="63" customWidth="1"/>
    <col min="9730" max="9733" width="23.375" style="63" customWidth="1"/>
    <col min="9734" max="9984" width="9" style="63"/>
    <col min="9985" max="9985" width="26.5" style="63" customWidth="1"/>
    <col min="9986" max="9989" width="23.375" style="63" customWidth="1"/>
    <col min="9990" max="10240" width="9" style="63"/>
    <col min="10241" max="10241" width="26.5" style="63" customWidth="1"/>
    <col min="10242" max="10245" width="23.375" style="63" customWidth="1"/>
    <col min="10246" max="10496" width="9" style="63"/>
    <col min="10497" max="10497" width="26.5" style="63" customWidth="1"/>
    <col min="10498" max="10501" width="23.375" style="63" customWidth="1"/>
    <col min="10502" max="10752" width="9" style="63"/>
    <col min="10753" max="10753" width="26.5" style="63" customWidth="1"/>
    <col min="10754" max="10757" width="23.375" style="63" customWidth="1"/>
    <col min="10758" max="11008" width="9" style="63"/>
    <col min="11009" max="11009" width="26.5" style="63" customWidth="1"/>
    <col min="11010" max="11013" width="23.375" style="63" customWidth="1"/>
    <col min="11014" max="11264" width="9" style="63"/>
    <col min="11265" max="11265" width="26.5" style="63" customWidth="1"/>
    <col min="11266" max="11269" width="23.375" style="63" customWidth="1"/>
    <col min="11270" max="11520" width="9" style="63"/>
    <col min="11521" max="11521" width="26.5" style="63" customWidth="1"/>
    <col min="11522" max="11525" width="23.375" style="63" customWidth="1"/>
    <col min="11526" max="11776" width="9" style="63"/>
    <col min="11777" max="11777" width="26.5" style="63" customWidth="1"/>
    <col min="11778" max="11781" width="23.375" style="63" customWidth="1"/>
    <col min="11782" max="12032" width="9" style="63"/>
    <col min="12033" max="12033" width="26.5" style="63" customWidth="1"/>
    <col min="12034" max="12037" width="23.375" style="63" customWidth="1"/>
    <col min="12038" max="12288" width="9" style="63"/>
    <col min="12289" max="12289" width="26.5" style="63" customWidth="1"/>
    <col min="12290" max="12293" width="23.375" style="63" customWidth="1"/>
    <col min="12294" max="12544" width="9" style="63"/>
    <col min="12545" max="12545" width="26.5" style="63" customWidth="1"/>
    <col min="12546" max="12549" width="23.375" style="63" customWidth="1"/>
    <col min="12550" max="12800" width="9" style="63"/>
    <col min="12801" max="12801" width="26.5" style="63" customWidth="1"/>
    <col min="12802" max="12805" width="23.375" style="63" customWidth="1"/>
    <col min="12806" max="13056" width="9" style="63"/>
    <col min="13057" max="13057" width="26.5" style="63" customWidth="1"/>
    <col min="13058" max="13061" width="23.375" style="63" customWidth="1"/>
    <col min="13062" max="13312" width="9" style="63"/>
    <col min="13313" max="13313" width="26.5" style="63" customWidth="1"/>
    <col min="13314" max="13317" width="23.375" style="63" customWidth="1"/>
    <col min="13318" max="13568" width="9" style="63"/>
    <col min="13569" max="13569" width="26.5" style="63" customWidth="1"/>
    <col min="13570" max="13573" width="23.375" style="63" customWidth="1"/>
    <col min="13574" max="13824" width="9" style="63"/>
    <col min="13825" max="13825" width="26.5" style="63" customWidth="1"/>
    <col min="13826" max="13829" width="23.375" style="63" customWidth="1"/>
    <col min="13830" max="14080" width="9" style="63"/>
    <col min="14081" max="14081" width="26.5" style="63" customWidth="1"/>
    <col min="14082" max="14085" width="23.375" style="63" customWidth="1"/>
    <col min="14086" max="14336" width="9" style="63"/>
    <col min="14337" max="14337" width="26.5" style="63" customWidth="1"/>
    <col min="14338" max="14341" width="23.375" style="63" customWidth="1"/>
    <col min="14342" max="14592" width="9" style="63"/>
    <col min="14593" max="14593" width="26.5" style="63" customWidth="1"/>
    <col min="14594" max="14597" width="23.375" style="63" customWidth="1"/>
    <col min="14598" max="14848" width="9" style="63"/>
    <col min="14849" max="14849" width="26.5" style="63" customWidth="1"/>
    <col min="14850" max="14853" width="23.375" style="63" customWidth="1"/>
    <col min="14854" max="15104" width="9" style="63"/>
    <col min="15105" max="15105" width="26.5" style="63" customWidth="1"/>
    <col min="15106" max="15109" width="23.375" style="63" customWidth="1"/>
    <col min="15110" max="15360" width="9" style="63"/>
    <col min="15361" max="15361" width="26.5" style="63" customWidth="1"/>
    <col min="15362" max="15365" width="23.375" style="63" customWidth="1"/>
    <col min="15366" max="15616" width="9" style="63"/>
    <col min="15617" max="15617" width="26.5" style="63" customWidth="1"/>
    <col min="15618" max="15621" width="23.375" style="63" customWidth="1"/>
    <col min="15622" max="15872" width="9" style="63"/>
    <col min="15873" max="15873" width="26.5" style="63" customWidth="1"/>
    <col min="15874" max="15877" width="23.375" style="63" customWidth="1"/>
    <col min="15878" max="16128" width="9" style="63"/>
    <col min="16129" max="16129" width="26.5" style="63" customWidth="1"/>
    <col min="16130" max="16133" width="23.375" style="63" customWidth="1"/>
    <col min="16134" max="16384" width="9" style="63"/>
  </cols>
  <sheetData>
    <row r="1" spans="1:5" s="12" customFormat="1" ht="15">
      <c r="A1" s="1" t="s">
        <v>162</v>
      </c>
      <c r="B1" s="11"/>
    </row>
    <row r="2" spans="1:5" s="57" customFormat="1" ht="30" customHeight="1">
      <c r="A2" s="92" t="s">
        <v>163</v>
      </c>
      <c r="B2" s="93"/>
      <c r="C2" s="93"/>
      <c r="D2" s="93"/>
      <c r="E2" s="93"/>
    </row>
    <row r="3" spans="1:5" s="59" customFormat="1" ht="15" hidden="1" customHeight="1">
      <c r="E3" s="7" t="s">
        <v>164</v>
      </c>
    </row>
    <row r="4" spans="1:5" s="59" customFormat="1" ht="15" customHeight="1">
      <c r="A4" s="8"/>
      <c r="B4" s="61"/>
      <c r="C4" s="61"/>
      <c r="D4" s="61"/>
      <c r="E4" s="10" t="s">
        <v>3</v>
      </c>
    </row>
    <row r="5" spans="1:5" s="64" customFormat="1" ht="30" customHeight="1">
      <c r="A5" s="104" t="s">
        <v>165</v>
      </c>
      <c r="B5" s="106" t="s">
        <v>166</v>
      </c>
      <c r="C5" s="107"/>
      <c r="D5" s="107"/>
      <c r="E5" s="108"/>
    </row>
    <row r="6" spans="1:5" s="64" customFormat="1" ht="30" customHeight="1">
      <c r="A6" s="105"/>
      <c r="B6" s="67" t="s">
        <v>100</v>
      </c>
      <c r="C6" s="75" t="s">
        <v>167</v>
      </c>
      <c r="D6" s="67" t="s">
        <v>168</v>
      </c>
      <c r="E6" s="67" t="s">
        <v>90</v>
      </c>
    </row>
    <row r="7" spans="1:5" s="64" customFormat="1" ht="30" customHeight="1">
      <c r="A7" s="76" t="s">
        <v>100</v>
      </c>
      <c r="B7" s="77">
        <v>8.8000000000000007</v>
      </c>
      <c r="C7" s="77">
        <v>8.8000000000000007</v>
      </c>
      <c r="D7" s="77"/>
      <c r="E7" s="77"/>
    </row>
    <row r="8" spans="1:5" s="64" customFormat="1" ht="30" customHeight="1">
      <c r="A8" s="78" t="s">
        <v>169</v>
      </c>
      <c r="B8" s="77"/>
      <c r="C8" s="77"/>
      <c r="D8" s="77"/>
      <c r="E8" s="77"/>
    </row>
    <row r="9" spans="1:5" s="64" customFormat="1" ht="30" customHeight="1">
      <c r="A9" s="78" t="s">
        <v>170</v>
      </c>
      <c r="B9" s="77"/>
      <c r="C9" s="77"/>
      <c r="D9" s="77"/>
      <c r="E9" s="77"/>
    </row>
    <row r="10" spans="1:5" s="64" customFormat="1" ht="30" customHeight="1">
      <c r="A10" s="78" t="s">
        <v>171</v>
      </c>
      <c r="B10" s="77"/>
      <c r="C10" s="77"/>
      <c r="D10" s="77"/>
      <c r="E10" s="77"/>
    </row>
    <row r="11" spans="1:5" s="64" customFormat="1" ht="30" customHeight="1">
      <c r="A11" s="78" t="s">
        <v>172</v>
      </c>
      <c r="B11" s="77">
        <v>4.5</v>
      </c>
      <c r="C11" s="77">
        <v>4.5</v>
      </c>
      <c r="D11" s="77"/>
      <c r="E11" s="77"/>
    </row>
    <row r="12" spans="1:5" s="64" customFormat="1" ht="30" customHeight="1">
      <c r="A12" s="78" t="s">
        <v>173</v>
      </c>
      <c r="B12" s="77">
        <v>4.3</v>
      </c>
      <c r="C12" s="77">
        <v>4.3</v>
      </c>
      <c r="D12" s="77"/>
      <c r="E12" s="77"/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C37" sqref="C37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79" t="s">
        <v>1</v>
      </c>
      <c r="B2" s="80"/>
      <c r="C2" s="80"/>
      <c r="D2" s="80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81" t="s">
        <v>4</v>
      </c>
      <c r="B5" s="81"/>
      <c r="C5" s="81" t="s">
        <v>5</v>
      </c>
      <c r="D5" s="81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7290.83</v>
      </c>
      <c r="C7" s="19" t="s">
        <v>9</v>
      </c>
      <c r="D7" s="18">
        <v>779.78</v>
      </c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/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>
        <v>1000</v>
      </c>
      <c r="E12" s="11"/>
      <c r="F12" s="11"/>
    </row>
    <row r="13" spans="1:6" s="12" customFormat="1" ht="14.45" customHeight="1">
      <c r="A13" s="19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19"/>
      <c r="B14" s="18"/>
      <c r="C14" s="19" t="s">
        <v>21</v>
      </c>
      <c r="D14" s="18">
        <v>1760.44</v>
      </c>
      <c r="E14" s="11"/>
      <c r="F14" s="11"/>
    </row>
    <row r="15" spans="1:6" s="12" customFormat="1" ht="14.45" customHeight="1">
      <c r="A15" s="19"/>
      <c r="B15" s="18"/>
      <c r="C15" s="19" t="s">
        <v>22</v>
      </c>
      <c r="D15" s="18">
        <v>88.5</v>
      </c>
      <c r="E15" s="11"/>
      <c r="F15" s="11"/>
    </row>
    <row r="16" spans="1:6" s="12" customFormat="1" ht="14.45" customHeight="1">
      <c r="A16" s="19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19"/>
      <c r="B17" s="21"/>
      <c r="C17" s="17" t="s">
        <v>24</v>
      </c>
      <c r="D17" s="18">
        <v>3550</v>
      </c>
      <c r="E17" s="11"/>
      <c r="F17" s="11"/>
    </row>
    <row r="18" spans="1:6" s="12" customFormat="1" ht="14.45" customHeight="1">
      <c r="A18" s="19"/>
      <c r="B18" s="18"/>
      <c r="C18" s="17" t="s">
        <v>25</v>
      </c>
      <c r="D18" s="18">
        <v>76.7</v>
      </c>
      <c r="E18" s="11"/>
      <c r="F18" s="11"/>
    </row>
    <row r="19" spans="1:6" s="12" customFormat="1" ht="14.45" customHeight="1">
      <c r="A19" s="19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17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17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17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2"/>
      <c r="B23" s="18"/>
      <c r="C23" s="17" t="s">
        <v>30</v>
      </c>
      <c r="D23" s="18"/>
      <c r="E23" s="11"/>
      <c r="F23" s="11"/>
    </row>
    <row r="24" spans="1:6" s="12" customFormat="1" ht="14.45" customHeight="1">
      <c r="A24" s="22"/>
      <c r="B24" s="18"/>
      <c r="C24" s="17" t="s">
        <v>31</v>
      </c>
      <c r="D24" s="18"/>
      <c r="E24" s="11"/>
      <c r="F24" s="11"/>
    </row>
    <row r="25" spans="1:6" s="12" customFormat="1" ht="14.45" customHeight="1">
      <c r="A25" s="22"/>
      <c r="B25" s="18"/>
      <c r="C25" s="17" t="s">
        <v>32</v>
      </c>
      <c r="D25" s="18">
        <v>35.409999999999997</v>
      </c>
      <c r="E25" s="11"/>
      <c r="F25" s="11"/>
    </row>
    <row r="26" spans="1:6" s="12" customFormat="1" ht="14.45" customHeight="1">
      <c r="A26" s="22"/>
      <c r="B26" s="18"/>
      <c r="C26" s="17" t="s">
        <v>33</v>
      </c>
      <c r="D26" s="18"/>
      <c r="E26" s="11"/>
      <c r="F26" s="11"/>
    </row>
    <row r="27" spans="1:6" s="12" customFormat="1" ht="14.45" customHeight="1">
      <c r="A27" s="22"/>
      <c r="B27" s="18"/>
      <c r="C27" s="17" t="s">
        <v>34</v>
      </c>
      <c r="D27" s="18"/>
      <c r="E27" s="11"/>
      <c r="F27" s="11"/>
    </row>
    <row r="28" spans="1:6" s="12" customFormat="1" ht="14.45" customHeight="1">
      <c r="A28" s="22"/>
      <c r="B28" s="18"/>
      <c r="C28" s="17" t="s">
        <v>35</v>
      </c>
      <c r="D28" s="18"/>
      <c r="E28" s="11"/>
      <c r="F28" s="11"/>
    </row>
    <row r="29" spans="1:6" s="12" customFormat="1" ht="14.45" customHeight="1">
      <c r="A29" s="23" t="s">
        <v>36</v>
      </c>
      <c r="B29" s="18">
        <v>7290.83</v>
      </c>
      <c r="C29" s="23" t="s">
        <v>37</v>
      </c>
      <c r="D29" s="18">
        <f>SUM(D7:D28)</f>
        <v>7290.83</v>
      </c>
      <c r="E29" s="11"/>
      <c r="F29" s="11"/>
    </row>
    <row r="30" spans="1:6" s="12" customFormat="1" ht="14.45" customHeight="1">
      <c r="A30" s="22" t="s">
        <v>38</v>
      </c>
      <c r="B30" s="18"/>
      <c r="C30" s="22" t="s">
        <v>39</v>
      </c>
      <c r="D30" s="18"/>
      <c r="E30" s="11"/>
      <c r="F30" s="11"/>
    </row>
    <row r="31" spans="1:6" s="12" customFormat="1" ht="14.45" customHeight="1">
      <c r="A31" s="22" t="s">
        <v>40</v>
      </c>
      <c r="B31" s="18"/>
      <c r="C31" s="22" t="s">
        <v>41</v>
      </c>
      <c r="D31" s="18"/>
      <c r="E31" s="11"/>
      <c r="F31" s="11"/>
    </row>
    <row r="32" spans="1:6" s="12" customFormat="1" ht="14.45" customHeight="1">
      <c r="A32" s="15" t="s">
        <v>42</v>
      </c>
      <c r="B32" s="18">
        <v>7290.83</v>
      </c>
      <c r="C32" s="15" t="s">
        <v>42</v>
      </c>
      <c r="D32" s="24">
        <v>7290.83</v>
      </c>
      <c r="E32" s="11"/>
      <c r="F32" s="11"/>
    </row>
    <row r="33" spans="1:4" ht="29.25" customHeight="1">
      <c r="A33" s="82"/>
      <c r="B33" s="83"/>
      <c r="C33" s="83"/>
      <c r="D33" s="83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8"/>
  <sheetViews>
    <sheetView zoomScaleSheetLayoutView="160" workbookViewId="0">
      <selection activeCell="C37" sqref="C37"/>
    </sheetView>
  </sheetViews>
  <sheetFormatPr defaultRowHeight="15.75"/>
  <cols>
    <col min="1" max="1" width="10" style="27" customWidth="1"/>
    <col min="2" max="2" width="38.5" style="27" customWidth="1"/>
    <col min="3" max="9" width="13.625" style="27" customWidth="1"/>
    <col min="10" max="256" width="9" style="27"/>
    <col min="257" max="257" width="10" style="27" customWidth="1"/>
    <col min="258" max="258" width="38.5" style="27" customWidth="1"/>
    <col min="259" max="265" width="13.625" style="27" customWidth="1"/>
    <col min="266" max="512" width="9" style="27"/>
    <col min="513" max="513" width="10" style="27" customWidth="1"/>
    <col min="514" max="514" width="38.5" style="27" customWidth="1"/>
    <col min="515" max="521" width="13.625" style="27" customWidth="1"/>
    <col min="522" max="768" width="9" style="27"/>
    <col min="769" max="769" width="10" style="27" customWidth="1"/>
    <col min="770" max="770" width="38.5" style="27" customWidth="1"/>
    <col min="771" max="777" width="13.625" style="27" customWidth="1"/>
    <col min="778" max="1024" width="9" style="27"/>
    <col min="1025" max="1025" width="10" style="27" customWidth="1"/>
    <col min="1026" max="1026" width="38.5" style="27" customWidth="1"/>
    <col min="1027" max="1033" width="13.625" style="27" customWidth="1"/>
    <col min="1034" max="1280" width="9" style="27"/>
    <col min="1281" max="1281" width="10" style="27" customWidth="1"/>
    <col min="1282" max="1282" width="38.5" style="27" customWidth="1"/>
    <col min="1283" max="1289" width="13.625" style="27" customWidth="1"/>
    <col min="1290" max="1536" width="9" style="27"/>
    <col min="1537" max="1537" width="10" style="27" customWidth="1"/>
    <col min="1538" max="1538" width="38.5" style="27" customWidth="1"/>
    <col min="1539" max="1545" width="13.625" style="27" customWidth="1"/>
    <col min="1546" max="1792" width="9" style="27"/>
    <col min="1793" max="1793" width="10" style="27" customWidth="1"/>
    <col min="1794" max="1794" width="38.5" style="27" customWidth="1"/>
    <col min="1795" max="1801" width="13.625" style="27" customWidth="1"/>
    <col min="1802" max="2048" width="9" style="27"/>
    <col min="2049" max="2049" width="10" style="27" customWidth="1"/>
    <col min="2050" max="2050" width="38.5" style="27" customWidth="1"/>
    <col min="2051" max="2057" width="13.625" style="27" customWidth="1"/>
    <col min="2058" max="2304" width="9" style="27"/>
    <col min="2305" max="2305" width="10" style="27" customWidth="1"/>
    <col min="2306" max="2306" width="38.5" style="27" customWidth="1"/>
    <col min="2307" max="2313" width="13.625" style="27" customWidth="1"/>
    <col min="2314" max="2560" width="9" style="27"/>
    <col min="2561" max="2561" width="10" style="27" customWidth="1"/>
    <col min="2562" max="2562" width="38.5" style="27" customWidth="1"/>
    <col min="2563" max="2569" width="13.625" style="27" customWidth="1"/>
    <col min="2570" max="2816" width="9" style="27"/>
    <col min="2817" max="2817" width="10" style="27" customWidth="1"/>
    <col min="2818" max="2818" width="38.5" style="27" customWidth="1"/>
    <col min="2819" max="2825" width="13.625" style="27" customWidth="1"/>
    <col min="2826" max="3072" width="9" style="27"/>
    <col min="3073" max="3073" width="10" style="27" customWidth="1"/>
    <col min="3074" max="3074" width="38.5" style="27" customWidth="1"/>
    <col min="3075" max="3081" width="13.625" style="27" customWidth="1"/>
    <col min="3082" max="3328" width="9" style="27"/>
    <col min="3329" max="3329" width="10" style="27" customWidth="1"/>
    <col min="3330" max="3330" width="38.5" style="27" customWidth="1"/>
    <col min="3331" max="3337" width="13.625" style="27" customWidth="1"/>
    <col min="3338" max="3584" width="9" style="27"/>
    <col min="3585" max="3585" width="10" style="27" customWidth="1"/>
    <col min="3586" max="3586" width="38.5" style="27" customWidth="1"/>
    <col min="3587" max="3593" width="13.625" style="27" customWidth="1"/>
    <col min="3594" max="3840" width="9" style="27"/>
    <col min="3841" max="3841" width="10" style="27" customWidth="1"/>
    <col min="3842" max="3842" width="38.5" style="27" customWidth="1"/>
    <col min="3843" max="3849" width="13.625" style="27" customWidth="1"/>
    <col min="3850" max="4096" width="9" style="27"/>
    <col min="4097" max="4097" width="10" style="27" customWidth="1"/>
    <col min="4098" max="4098" width="38.5" style="27" customWidth="1"/>
    <col min="4099" max="4105" width="13.625" style="27" customWidth="1"/>
    <col min="4106" max="4352" width="9" style="27"/>
    <col min="4353" max="4353" width="10" style="27" customWidth="1"/>
    <col min="4354" max="4354" width="38.5" style="27" customWidth="1"/>
    <col min="4355" max="4361" width="13.625" style="27" customWidth="1"/>
    <col min="4362" max="4608" width="9" style="27"/>
    <col min="4609" max="4609" width="10" style="27" customWidth="1"/>
    <col min="4610" max="4610" width="38.5" style="27" customWidth="1"/>
    <col min="4611" max="4617" width="13.625" style="27" customWidth="1"/>
    <col min="4618" max="4864" width="9" style="27"/>
    <col min="4865" max="4865" width="10" style="27" customWidth="1"/>
    <col min="4866" max="4866" width="38.5" style="27" customWidth="1"/>
    <col min="4867" max="4873" width="13.625" style="27" customWidth="1"/>
    <col min="4874" max="5120" width="9" style="27"/>
    <col min="5121" max="5121" width="10" style="27" customWidth="1"/>
    <col min="5122" max="5122" width="38.5" style="27" customWidth="1"/>
    <col min="5123" max="5129" width="13.625" style="27" customWidth="1"/>
    <col min="5130" max="5376" width="9" style="27"/>
    <col min="5377" max="5377" width="10" style="27" customWidth="1"/>
    <col min="5378" max="5378" width="38.5" style="27" customWidth="1"/>
    <col min="5379" max="5385" width="13.625" style="27" customWidth="1"/>
    <col min="5386" max="5632" width="9" style="27"/>
    <col min="5633" max="5633" width="10" style="27" customWidth="1"/>
    <col min="5634" max="5634" width="38.5" style="27" customWidth="1"/>
    <col min="5635" max="5641" width="13.625" style="27" customWidth="1"/>
    <col min="5642" max="5888" width="9" style="27"/>
    <col min="5889" max="5889" width="10" style="27" customWidth="1"/>
    <col min="5890" max="5890" width="38.5" style="27" customWidth="1"/>
    <col min="5891" max="5897" width="13.625" style="27" customWidth="1"/>
    <col min="5898" max="6144" width="9" style="27"/>
    <col min="6145" max="6145" width="10" style="27" customWidth="1"/>
    <col min="6146" max="6146" width="38.5" style="27" customWidth="1"/>
    <col min="6147" max="6153" width="13.625" style="27" customWidth="1"/>
    <col min="6154" max="6400" width="9" style="27"/>
    <col min="6401" max="6401" width="10" style="27" customWidth="1"/>
    <col min="6402" max="6402" width="38.5" style="27" customWidth="1"/>
    <col min="6403" max="6409" width="13.625" style="27" customWidth="1"/>
    <col min="6410" max="6656" width="9" style="27"/>
    <col min="6657" max="6657" width="10" style="27" customWidth="1"/>
    <col min="6658" max="6658" width="38.5" style="27" customWidth="1"/>
    <col min="6659" max="6665" width="13.625" style="27" customWidth="1"/>
    <col min="6666" max="6912" width="9" style="27"/>
    <col min="6913" max="6913" width="10" style="27" customWidth="1"/>
    <col min="6914" max="6914" width="38.5" style="27" customWidth="1"/>
    <col min="6915" max="6921" width="13.625" style="27" customWidth="1"/>
    <col min="6922" max="7168" width="9" style="27"/>
    <col min="7169" max="7169" width="10" style="27" customWidth="1"/>
    <col min="7170" max="7170" width="38.5" style="27" customWidth="1"/>
    <col min="7171" max="7177" width="13.625" style="27" customWidth="1"/>
    <col min="7178" max="7424" width="9" style="27"/>
    <col min="7425" max="7425" width="10" style="27" customWidth="1"/>
    <col min="7426" max="7426" width="38.5" style="27" customWidth="1"/>
    <col min="7427" max="7433" width="13.625" style="27" customWidth="1"/>
    <col min="7434" max="7680" width="9" style="27"/>
    <col min="7681" max="7681" width="10" style="27" customWidth="1"/>
    <col min="7682" max="7682" width="38.5" style="27" customWidth="1"/>
    <col min="7683" max="7689" width="13.625" style="27" customWidth="1"/>
    <col min="7690" max="7936" width="9" style="27"/>
    <col min="7937" max="7937" width="10" style="27" customWidth="1"/>
    <col min="7938" max="7938" width="38.5" style="27" customWidth="1"/>
    <col min="7939" max="7945" width="13.625" style="27" customWidth="1"/>
    <col min="7946" max="8192" width="9" style="27"/>
    <col min="8193" max="8193" width="10" style="27" customWidth="1"/>
    <col min="8194" max="8194" width="38.5" style="27" customWidth="1"/>
    <col min="8195" max="8201" width="13.625" style="27" customWidth="1"/>
    <col min="8202" max="8448" width="9" style="27"/>
    <col min="8449" max="8449" width="10" style="27" customWidth="1"/>
    <col min="8450" max="8450" width="38.5" style="27" customWidth="1"/>
    <col min="8451" max="8457" width="13.625" style="27" customWidth="1"/>
    <col min="8458" max="8704" width="9" style="27"/>
    <col min="8705" max="8705" width="10" style="27" customWidth="1"/>
    <col min="8706" max="8706" width="38.5" style="27" customWidth="1"/>
    <col min="8707" max="8713" width="13.625" style="27" customWidth="1"/>
    <col min="8714" max="8960" width="9" style="27"/>
    <col min="8961" max="8961" width="10" style="27" customWidth="1"/>
    <col min="8962" max="8962" width="38.5" style="27" customWidth="1"/>
    <col min="8963" max="8969" width="13.625" style="27" customWidth="1"/>
    <col min="8970" max="9216" width="9" style="27"/>
    <col min="9217" max="9217" width="10" style="27" customWidth="1"/>
    <col min="9218" max="9218" width="38.5" style="27" customWidth="1"/>
    <col min="9219" max="9225" width="13.625" style="27" customWidth="1"/>
    <col min="9226" max="9472" width="9" style="27"/>
    <col min="9473" max="9473" width="10" style="27" customWidth="1"/>
    <col min="9474" max="9474" width="38.5" style="27" customWidth="1"/>
    <col min="9475" max="9481" width="13.625" style="27" customWidth="1"/>
    <col min="9482" max="9728" width="9" style="27"/>
    <col min="9729" max="9729" width="10" style="27" customWidth="1"/>
    <col min="9730" max="9730" width="38.5" style="27" customWidth="1"/>
    <col min="9731" max="9737" width="13.625" style="27" customWidth="1"/>
    <col min="9738" max="9984" width="9" style="27"/>
    <col min="9985" max="9985" width="10" style="27" customWidth="1"/>
    <col min="9986" max="9986" width="38.5" style="27" customWidth="1"/>
    <col min="9987" max="9993" width="13.625" style="27" customWidth="1"/>
    <col min="9994" max="10240" width="9" style="27"/>
    <col min="10241" max="10241" width="10" style="27" customWidth="1"/>
    <col min="10242" max="10242" width="38.5" style="27" customWidth="1"/>
    <col min="10243" max="10249" width="13.625" style="27" customWidth="1"/>
    <col min="10250" max="10496" width="9" style="27"/>
    <col min="10497" max="10497" width="10" style="27" customWidth="1"/>
    <col min="10498" max="10498" width="38.5" style="27" customWidth="1"/>
    <col min="10499" max="10505" width="13.625" style="27" customWidth="1"/>
    <col min="10506" max="10752" width="9" style="27"/>
    <col min="10753" max="10753" width="10" style="27" customWidth="1"/>
    <col min="10754" max="10754" width="38.5" style="27" customWidth="1"/>
    <col min="10755" max="10761" width="13.625" style="27" customWidth="1"/>
    <col min="10762" max="11008" width="9" style="27"/>
    <col min="11009" max="11009" width="10" style="27" customWidth="1"/>
    <col min="11010" max="11010" width="38.5" style="27" customWidth="1"/>
    <col min="11011" max="11017" width="13.625" style="27" customWidth="1"/>
    <col min="11018" max="11264" width="9" style="27"/>
    <col min="11265" max="11265" width="10" style="27" customWidth="1"/>
    <col min="11266" max="11266" width="38.5" style="27" customWidth="1"/>
    <col min="11267" max="11273" width="13.625" style="27" customWidth="1"/>
    <col min="11274" max="11520" width="9" style="27"/>
    <col min="11521" max="11521" width="10" style="27" customWidth="1"/>
    <col min="11522" max="11522" width="38.5" style="27" customWidth="1"/>
    <col min="11523" max="11529" width="13.625" style="27" customWidth="1"/>
    <col min="11530" max="11776" width="9" style="27"/>
    <col min="11777" max="11777" width="10" style="27" customWidth="1"/>
    <col min="11778" max="11778" width="38.5" style="27" customWidth="1"/>
    <col min="11779" max="11785" width="13.625" style="27" customWidth="1"/>
    <col min="11786" max="12032" width="9" style="27"/>
    <col min="12033" max="12033" width="10" style="27" customWidth="1"/>
    <col min="12034" max="12034" width="38.5" style="27" customWidth="1"/>
    <col min="12035" max="12041" width="13.625" style="27" customWidth="1"/>
    <col min="12042" max="12288" width="9" style="27"/>
    <col min="12289" max="12289" width="10" style="27" customWidth="1"/>
    <col min="12290" max="12290" width="38.5" style="27" customWidth="1"/>
    <col min="12291" max="12297" width="13.625" style="27" customWidth="1"/>
    <col min="12298" max="12544" width="9" style="27"/>
    <col min="12545" max="12545" width="10" style="27" customWidth="1"/>
    <col min="12546" max="12546" width="38.5" style="27" customWidth="1"/>
    <col min="12547" max="12553" width="13.625" style="27" customWidth="1"/>
    <col min="12554" max="12800" width="9" style="27"/>
    <col min="12801" max="12801" width="10" style="27" customWidth="1"/>
    <col min="12802" max="12802" width="38.5" style="27" customWidth="1"/>
    <col min="12803" max="12809" width="13.625" style="27" customWidth="1"/>
    <col min="12810" max="13056" width="9" style="27"/>
    <col min="13057" max="13057" width="10" style="27" customWidth="1"/>
    <col min="13058" max="13058" width="38.5" style="27" customWidth="1"/>
    <col min="13059" max="13065" width="13.625" style="27" customWidth="1"/>
    <col min="13066" max="13312" width="9" style="27"/>
    <col min="13313" max="13313" width="10" style="27" customWidth="1"/>
    <col min="13314" max="13314" width="38.5" style="27" customWidth="1"/>
    <col min="13315" max="13321" width="13.625" style="27" customWidth="1"/>
    <col min="13322" max="13568" width="9" style="27"/>
    <col min="13569" max="13569" width="10" style="27" customWidth="1"/>
    <col min="13570" max="13570" width="38.5" style="27" customWidth="1"/>
    <col min="13571" max="13577" width="13.625" style="27" customWidth="1"/>
    <col min="13578" max="13824" width="9" style="27"/>
    <col min="13825" max="13825" width="10" style="27" customWidth="1"/>
    <col min="13826" max="13826" width="38.5" style="27" customWidth="1"/>
    <col min="13827" max="13833" width="13.625" style="27" customWidth="1"/>
    <col min="13834" max="14080" width="9" style="27"/>
    <col min="14081" max="14081" width="10" style="27" customWidth="1"/>
    <col min="14082" max="14082" width="38.5" style="27" customWidth="1"/>
    <col min="14083" max="14089" width="13.625" style="27" customWidth="1"/>
    <col min="14090" max="14336" width="9" style="27"/>
    <col min="14337" max="14337" width="10" style="27" customWidth="1"/>
    <col min="14338" max="14338" width="38.5" style="27" customWidth="1"/>
    <col min="14339" max="14345" width="13.625" style="27" customWidth="1"/>
    <col min="14346" max="14592" width="9" style="27"/>
    <col min="14593" max="14593" width="10" style="27" customWidth="1"/>
    <col min="14594" max="14594" width="38.5" style="27" customWidth="1"/>
    <col min="14595" max="14601" width="13.625" style="27" customWidth="1"/>
    <col min="14602" max="14848" width="9" style="27"/>
    <col min="14849" max="14849" width="10" style="27" customWidth="1"/>
    <col min="14850" max="14850" width="38.5" style="27" customWidth="1"/>
    <col min="14851" max="14857" width="13.625" style="27" customWidth="1"/>
    <col min="14858" max="15104" width="9" style="27"/>
    <col min="15105" max="15105" width="10" style="27" customWidth="1"/>
    <col min="15106" max="15106" width="38.5" style="27" customWidth="1"/>
    <col min="15107" max="15113" width="13.625" style="27" customWidth="1"/>
    <col min="15114" max="15360" width="9" style="27"/>
    <col min="15361" max="15361" width="10" style="27" customWidth="1"/>
    <col min="15362" max="15362" width="38.5" style="27" customWidth="1"/>
    <col min="15363" max="15369" width="13.625" style="27" customWidth="1"/>
    <col min="15370" max="15616" width="9" style="27"/>
    <col min="15617" max="15617" width="10" style="27" customWidth="1"/>
    <col min="15618" max="15618" width="38.5" style="27" customWidth="1"/>
    <col min="15619" max="15625" width="13.625" style="27" customWidth="1"/>
    <col min="15626" max="15872" width="9" style="27"/>
    <col min="15873" max="15873" width="10" style="27" customWidth="1"/>
    <col min="15874" max="15874" width="38.5" style="27" customWidth="1"/>
    <col min="15875" max="15881" width="13.625" style="27" customWidth="1"/>
    <col min="15882" max="16128" width="9" style="27"/>
    <col min="16129" max="16129" width="10" style="27" customWidth="1"/>
    <col min="16130" max="16130" width="38.5" style="27" customWidth="1"/>
    <col min="16131" max="16137" width="13.625" style="27" customWidth="1"/>
    <col min="16138" max="16384" width="9" style="27"/>
  </cols>
  <sheetData>
    <row r="1" spans="1:10" s="12" customFormat="1" ht="20.25" customHeight="1">
      <c r="A1" s="1" t="s">
        <v>43</v>
      </c>
      <c r="F1" s="11"/>
      <c r="G1" s="11"/>
    </row>
    <row r="2" spans="1:10" s="25" customFormat="1" ht="23.25">
      <c r="A2" s="86" t="s">
        <v>44</v>
      </c>
      <c r="B2" s="87"/>
      <c r="C2" s="87"/>
      <c r="D2" s="87"/>
      <c r="E2" s="87"/>
      <c r="F2" s="87"/>
      <c r="G2" s="87"/>
      <c r="H2" s="87"/>
      <c r="I2" s="87"/>
    </row>
    <row r="3" spans="1:10" hidden="1">
      <c r="A3" s="26"/>
      <c r="B3" s="26"/>
      <c r="C3" s="26"/>
      <c r="D3" s="26"/>
      <c r="E3" s="26"/>
      <c r="F3" s="26"/>
      <c r="G3" s="26"/>
      <c r="H3" s="26"/>
      <c r="I3" s="7" t="s">
        <v>45</v>
      </c>
    </row>
    <row r="4" spans="1:10" s="30" customFormat="1" ht="15">
      <c r="A4" s="8"/>
      <c r="B4" s="28"/>
      <c r="C4" s="28"/>
      <c r="D4" s="28"/>
      <c r="E4" s="29"/>
      <c r="F4" s="28"/>
      <c r="G4" s="28"/>
      <c r="H4" s="28"/>
      <c r="I4" s="10" t="s">
        <v>3</v>
      </c>
    </row>
    <row r="5" spans="1:10" s="32" customFormat="1" ht="22.5" customHeight="1">
      <c r="A5" s="88" t="s">
        <v>46</v>
      </c>
      <c r="B5" s="84"/>
      <c r="C5" s="84" t="s">
        <v>47</v>
      </c>
      <c r="D5" s="89" t="s">
        <v>48</v>
      </c>
      <c r="E5" s="84" t="s">
        <v>49</v>
      </c>
      <c r="F5" s="84" t="s">
        <v>50</v>
      </c>
      <c r="G5" s="84" t="s">
        <v>51</v>
      </c>
      <c r="H5" s="84" t="s">
        <v>52</v>
      </c>
      <c r="I5" s="84" t="s">
        <v>53</v>
      </c>
      <c r="J5" s="31"/>
    </row>
    <row r="6" spans="1:10" s="32" customFormat="1" ht="22.5" customHeight="1">
      <c r="A6" s="90" t="s">
        <v>54</v>
      </c>
      <c r="B6" s="84" t="s">
        <v>55</v>
      </c>
      <c r="C6" s="84"/>
      <c r="D6" s="89"/>
      <c r="E6" s="84"/>
      <c r="F6" s="84"/>
      <c r="G6" s="84"/>
      <c r="H6" s="84"/>
      <c r="I6" s="84"/>
      <c r="J6" s="31"/>
    </row>
    <row r="7" spans="1:10" s="32" customFormat="1" ht="22.5" customHeight="1">
      <c r="A7" s="84"/>
      <c r="B7" s="84"/>
      <c r="C7" s="84"/>
      <c r="D7" s="89"/>
      <c r="E7" s="84"/>
      <c r="F7" s="84"/>
      <c r="G7" s="84"/>
      <c r="H7" s="84"/>
      <c r="I7" s="84"/>
      <c r="J7" s="31"/>
    </row>
    <row r="8" spans="1:10" s="30" customFormat="1" ht="22.5" customHeight="1">
      <c r="A8" s="85" t="s">
        <v>56</v>
      </c>
      <c r="B8" s="85"/>
      <c r="C8" s="33">
        <v>7290.83</v>
      </c>
      <c r="D8" s="33">
        <v>7290.83</v>
      </c>
      <c r="E8" s="33"/>
      <c r="F8" s="33"/>
      <c r="G8" s="33"/>
      <c r="H8" s="33"/>
      <c r="I8" s="33"/>
      <c r="J8" s="34"/>
    </row>
    <row r="9" spans="1:10" s="30" customFormat="1" ht="20.100000000000001" customHeight="1">
      <c r="A9" s="35">
        <v>2011001</v>
      </c>
      <c r="B9" s="36" t="s">
        <v>57</v>
      </c>
      <c r="C9" s="37">
        <v>725.95</v>
      </c>
      <c r="D9" s="37">
        <v>725.95</v>
      </c>
      <c r="E9" s="35"/>
      <c r="F9" s="33"/>
      <c r="G9" s="33"/>
      <c r="H9" s="33"/>
      <c r="I9" s="38"/>
      <c r="J9" s="34"/>
    </row>
    <row r="10" spans="1:10" s="30" customFormat="1" ht="20.100000000000001" customHeight="1">
      <c r="A10" s="35">
        <v>2101101</v>
      </c>
      <c r="B10" s="36" t="s">
        <v>58</v>
      </c>
      <c r="C10" s="35">
        <v>47.33</v>
      </c>
      <c r="D10" s="35">
        <v>47.33</v>
      </c>
      <c r="E10" s="35"/>
      <c r="F10" s="33"/>
      <c r="G10" s="33"/>
      <c r="H10" s="33"/>
      <c r="I10" s="38"/>
      <c r="J10" s="34"/>
    </row>
    <row r="11" spans="1:10" s="30" customFormat="1" ht="20.100000000000001" customHeight="1">
      <c r="A11" s="35">
        <v>2210201</v>
      </c>
      <c r="B11" s="36" t="s">
        <v>59</v>
      </c>
      <c r="C11" s="35">
        <v>35.409999999999997</v>
      </c>
      <c r="D11" s="35">
        <v>35.409999999999997</v>
      </c>
      <c r="E11" s="35"/>
      <c r="F11" s="33"/>
      <c r="G11" s="33"/>
      <c r="H11" s="33"/>
      <c r="I11" s="38"/>
      <c r="J11" s="34"/>
    </row>
    <row r="12" spans="1:10" s="30" customFormat="1" ht="20.100000000000001" customHeight="1">
      <c r="A12" s="35">
        <v>2011002</v>
      </c>
      <c r="B12" s="36" t="s">
        <v>60</v>
      </c>
      <c r="C12" s="35">
        <v>2</v>
      </c>
      <c r="D12" s="35">
        <v>2</v>
      </c>
      <c r="E12" s="35"/>
      <c r="F12" s="33"/>
      <c r="G12" s="33"/>
      <c r="H12" s="33"/>
      <c r="I12" s="38"/>
      <c r="J12" s="34"/>
    </row>
    <row r="13" spans="1:10" s="30" customFormat="1" ht="20.100000000000001" customHeight="1">
      <c r="A13" s="35">
        <v>2011006</v>
      </c>
      <c r="B13" s="36" t="s">
        <v>61</v>
      </c>
      <c r="C13" s="35">
        <f>10+18</f>
        <v>28</v>
      </c>
      <c r="D13" s="35">
        <f>10+18</f>
        <v>28</v>
      </c>
      <c r="E13" s="35"/>
      <c r="F13" s="39"/>
      <c r="G13" s="39"/>
      <c r="H13" s="39"/>
      <c r="I13" s="39"/>
      <c r="J13" s="27"/>
    </row>
    <row r="14" spans="1:10" s="30" customFormat="1" ht="20.100000000000001" customHeight="1">
      <c r="A14" s="35">
        <v>2011008</v>
      </c>
      <c r="B14" s="36" t="s">
        <v>62</v>
      </c>
      <c r="C14" s="40">
        <v>12</v>
      </c>
      <c r="D14" s="40">
        <v>12</v>
      </c>
      <c r="E14" s="35"/>
      <c r="F14" s="39"/>
      <c r="G14" s="39"/>
      <c r="H14" s="39"/>
      <c r="I14" s="39"/>
      <c r="J14" s="27"/>
    </row>
    <row r="15" spans="1:10" s="30" customFormat="1" ht="20.100000000000001" customHeight="1">
      <c r="A15" s="35">
        <v>2012699</v>
      </c>
      <c r="B15" s="36" t="s">
        <v>63</v>
      </c>
      <c r="C15" s="35">
        <v>10</v>
      </c>
      <c r="D15" s="35">
        <v>10</v>
      </c>
      <c r="E15" s="35"/>
      <c r="F15" s="33"/>
      <c r="G15" s="33"/>
      <c r="H15" s="33"/>
      <c r="I15" s="38"/>
      <c r="J15" s="34"/>
    </row>
    <row r="16" spans="1:10" ht="20.100000000000001" customHeight="1">
      <c r="A16" s="35">
        <v>2060404</v>
      </c>
      <c r="B16" s="36" t="s">
        <v>64</v>
      </c>
      <c r="C16" s="35">
        <v>1000</v>
      </c>
      <c r="D16" s="35">
        <v>1000</v>
      </c>
      <c r="E16" s="35"/>
      <c r="F16" s="39"/>
      <c r="G16" s="39"/>
      <c r="H16" s="39"/>
      <c r="I16" s="39"/>
    </row>
    <row r="17" spans="1:10" ht="20.100000000000001" customHeight="1">
      <c r="A17" s="35">
        <v>2080110</v>
      </c>
      <c r="B17" s="36" t="s">
        <v>65</v>
      </c>
      <c r="C17" s="35">
        <v>5</v>
      </c>
      <c r="D17" s="35">
        <v>5</v>
      </c>
      <c r="E17" s="35"/>
      <c r="F17" s="33"/>
      <c r="G17" s="33"/>
      <c r="H17" s="33"/>
      <c r="I17" s="38"/>
      <c r="J17" s="34"/>
    </row>
    <row r="18" spans="1:10" ht="20.100000000000001" customHeight="1">
      <c r="A18" s="35">
        <v>2080599</v>
      </c>
      <c r="B18" s="36" t="s">
        <v>66</v>
      </c>
      <c r="C18" s="35">
        <v>12</v>
      </c>
      <c r="D18" s="35">
        <v>12</v>
      </c>
      <c r="E18" s="35"/>
      <c r="F18" s="39"/>
      <c r="G18" s="39"/>
      <c r="H18" s="39"/>
      <c r="I18" s="39"/>
    </row>
    <row r="19" spans="1:10" ht="20.100000000000001" customHeight="1">
      <c r="A19" s="35">
        <v>2080799</v>
      </c>
      <c r="B19" s="36" t="s">
        <v>67</v>
      </c>
      <c r="C19" s="35">
        <f>350+30</f>
        <v>380</v>
      </c>
      <c r="D19" s="35">
        <f>350+30</f>
        <v>380</v>
      </c>
      <c r="E19" s="35"/>
      <c r="F19" s="39"/>
      <c r="G19" s="39"/>
      <c r="H19" s="39"/>
      <c r="I19" s="39"/>
    </row>
    <row r="20" spans="1:10" ht="20.100000000000001" customHeight="1">
      <c r="A20" s="35">
        <v>2080899</v>
      </c>
      <c r="B20" s="36" t="s">
        <v>68</v>
      </c>
      <c r="C20" s="35">
        <f>3+1.8+0.15+0.48</f>
        <v>5.43</v>
      </c>
      <c r="D20" s="35">
        <f>3+1.8+0.15+0.48</f>
        <v>5.43</v>
      </c>
      <c r="E20" s="35"/>
      <c r="F20" s="39"/>
      <c r="G20" s="39"/>
      <c r="H20" s="39"/>
      <c r="I20" s="39"/>
    </row>
    <row r="21" spans="1:10" ht="20.100000000000001" customHeight="1">
      <c r="A21" s="35">
        <v>2082602</v>
      </c>
      <c r="B21" s="36" t="s">
        <v>69</v>
      </c>
      <c r="C21" s="41">
        <f>256+870+138</f>
        <v>1264</v>
      </c>
      <c r="D21" s="41">
        <f>256+870+138</f>
        <v>1264</v>
      </c>
      <c r="E21" s="35"/>
      <c r="F21" s="39"/>
      <c r="G21" s="39"/>
      <c r="H21" s="39"/>
      <c r="I21" s="39"/>
    </row>
    <row r="22" spans="1:10" ht="20.100000000000001" customHeight="1">
      <c r="A22" s="35">
        <v>2089901</v>
      </c>
      <c r="B22" s="36" t="s">
        <v>70</v>
      </c>
      <c r="C22" s="42">
        <f>58.93+4+0.12+4.42+13.2+0.25+3.09+10</f>
        <v>94.01</v>
      </c>
      <c r="D22" s="42">
        <f>58.93+4+0.12+4.42+13.2+0.25+3.09+10</f>
        <v>94.01</v>
      </c>
      <c r="E22" s="35"/>
      <c r="F22" s="39"/>
      <c r="G22" s="39"/>
      <c r="H22" s="39"/>
      <c r="I22" s="39"/>
    </row>
    <row r="23" spans="1:10" ht="20.100000000000001" customHeight="1">
      <c r="A23" s="35">
        <v>2109901</v>
      </c>
      <c r="B23" s="36" t="s">
        <v>71</v>
      </c>
      <c r="C23" s="40">
        <v>43</v>
      </c>
      <c r="D23" s="40">
        <v>43</v>
      </c>
      <c r="E23" s="35"/>
      <c r="F23" s="39"/>
      <c r="G23" s="39"/>
      <c r="H23" s="39"/>
      <c r="I23" s="39"/>
    </row>
    <row r="24" spans="1:10" ht="20.100000000000001" customHeight="1">
      <c r="A24" s="35">
        <v>2120805</v>
      </c>
      <c r="B24" s="36" t="s">
        <v>72</v>
      </c>
      <c r="C24" s="40">
        <f>1500+450+600+1000</f>
        <v>3550</v>
      </c>
      <c r="D24" s="40">
        <f>1500+450+600+1000</f>
        <v>3550</v>
      </c>
      <c r="E24" s="35"/>
      <c r="F24" s="39"/>
      <c r="G24" s="39"/>
      <c r="H24" s="39"/>
      <c r="I24" s="39"/>
    </row>
    <row r="25" spans="1:10" ht="20.100000000000001" customHeight="1">
      <c r="A25" s="35">
        <v>2130705</v>
      </c>
      <c r="B25" s="36" t="s">
        <v>73</v>
      </c>
      <c r="C25" s="35">
        <v>76.7</v>
      </c>
      <c r="D25" s="35">
        <v>76.7</v>
      </c>
      <c r="E25" s="35"/>
      <c r="F25" s="39"/>
      <c r="G25" s="39"/>
      <c r="H25" s="39"/>
      <c r="I25" s="39"/>
    </row>
    <row r="28" spans="1:10">
      <c r="D28" s="43"/>
    </row>
  </sheetData>
  <mergeCells count="12">
    <mergeCell ref="B6:B7"/>
    <mergeCell ref="A8:B8"/>
    <mergeCell ref="A2:I2"/>
    <mergeCell ref="A5:B5"/>
    <mergeCell ref="C5:C7"/>
    <mergeCell ref="D5:D7"/>
    <mergeCell ref="E5:E7"/>
    <mergeCell ref="F5:F7"/>
    <mergeCell ref="G5:G7"/>
    <mergeCell ref="H5:H7"/>
    <mergeCell ref="I5:I7"/>
    <mergeCell ref="A6:A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C37" sqref="C37"/>
    </sheetView>
  </sheetViews>
  <sheetFormatPr defaultRowHeight="15.75"/>
  <cols>
    <col min="1" max="1" width="11.5" style="27" customWidth="1"/>
    <col min="2" max="2" width="27.25" style="27" customWidth="1"/>
    <col min="3" max="3" width="14.375" style="27" customWidth="1"/>
    <col min="4" max="8" width="14.625" style="27" customWidth="1"/>
    <col min="9" max="9" width="12.625" style="27" customWidth="1"/>
    <col min="10" max="256" width="9" style="27"/>
    <col min="257" max="257" width="11.5" style="27" customWidth="1"/>
    <col min="258" max="258" width="27.25" style="27" customWidth="1"/>
    <col min="259" max="259" width="14.375" style="27" customWidth="1"/>
    <col min="260" max="264" width="14.625" style="27" customWidth="1"/>
    <col min="265" max="265" width="12.625" style="27" customWidth="1"/>
    <col min="266" max="512" width="9" style="27"/>
    <col min="513" max="513" width="11.5" style="27" customWidth="1"/>
    <col min="514" max="514" width="27.25" style="27" customWidth="1"/>
    <col min="515" max="515" width="14.375" style="27" customWidth="1"/>
    <col min="516" max="520" width="14.625" style="27" customWidth="1"/>
    <col min="521" max="521" width="12.625" style="27" customWidth="1"/>
    <col min="522" max="768" width="9" style="27"/>
    <col min="769" max="769" width="11.5" style="27" customWidth="1"/>
    <col min="770" max="770" width="27.25" style="27" customWidth="1"/>
    <col min="771" max="771" width="14.375" style="27" customWidth="1"/>
    <col min="772" max="776" width="14.625" style="27" customWidth="1"/>
    <col min="777" max="777" width="12.625" style="27" customWidth="1"/>
    <col min="778" max="1024" width="9" style="27"/>
    <col min="1025" max="1025" width="11.5" style="27" customWidth="1"/>
    <col min="1026" max="1026" width="27.25" style="27" customWidth="1"/>
    <col min="1027" max="1027" width="14.375" style="27" customWidth="1"/>
    <col min="1028" max="1032" width="14.625" style="27" customWidth="1"/>
    <col min="1033" max="1033" width="12.625" style="27" customWidth="1"/>
    <col min="1034" max="1280" width="9" style="27"/>
    <col min="1281" max="1281" width="11.5" style="27" customWidth="1"/>
    <col min="1282" max="1282" width="27.25" style="27" customWidth="1"/>
    <col min="1283" max="1283" width="14.375" style="27" customWidth="1"/>
    <col min="1284" max="1288" width="14.625" style="27" customWidth="1"/>
    <col min="1289" max="1289" width="12.625" style="27" customWidth="1"/>
    <col min="1290" max="1536" width="9" style="27"/>
    <col min="1537" max="1537" width="11.5" style="27" customWidth="1"/>
    <col min="1538" max="1538" width="27.25" style="27" customWidth="1"/>
    <col min="1539" max="1539" width="14.375" style="27" customWidth="1"/>
    <col min="1540" max="1544" width="14.625" style="27" customWidth="1"/>
    <col min="1545" max="1545" width="12.625" style="27" customWidth="1"/>
    <col min="1546" max="1792" width="9" style="27"/>
    <col min="1793" max="1793" width="11.5" style="27" customWidth="1"/>
    <col min="1794" max="1794" width="27.25" style="27" customWidth="1"/>
    <col min="1795" max="1795" width="14.375" style="27" customWidth="1"/>
    <col min="1796" max="1800" width="14.625" style="27" customWidth="1"/>
    <col min="1801" max="1801" width="12.625" style="27" customWidth="1"/>
    <col min="1802" max="2048" width="9" style="27"/>
    <col min="2049" max="2049" width="11.5" style="27" customWidth="1"/>
    <col min="2050" max="2050" width="27.25" style="27" customWidth="1"/>
    <col min="2051" max="2051" width="14.375" style="27" customWidth="1"/>
    <col min="2052" max="2056" width="14.625" style="27" customWidth="1"/>
    <col min="2057" max="2057" width="12.625" style="27" customWidth="1"/>
    <col min="2058" max="2304" width="9" style="27"/>
    <col min="2305" max="2305" width="11.5" style="27" customWidth="1"/>
    <col min="2306" max="2306" width="27.25" style="27" customWidth="1"/>
    <col min="2307" max="2307" width="14.375" style="27" customWidth="1"/>
    <col min="2308" max="2312" width="14.625" style="27" customWidth="1"/>
    <col min="2313" max="2313" width="12.625" style="27" customWidth="1"/>
    <col min="2314" max="2560" width="9" style="27"/>
    <col min="2561" max="2561" width="11.5" style="27" customWidth="1"/>
    <col min="2562" max="2562" width="27.25" style="27" customWidth="1"/>
    <col min="2563" max="2563" width="14.375" style="27" customWidth="1"/>
    <col min="2564" max="2568" width="14.625" style="27" customWidth="1"/>
    <col min="2569" max="2569" width="12.625" style="27" customWidth="1"/>
    <col min="2570" max="2816" width="9" style="27"/>
    <col min="2817" max="2817" width="11.5" style="27" customWidth="1"/>
    <col min="2818" max="2818" width="27.25" style="27" customWidth="1"/>
    <col min="2819" max="2819" width="14.375" style="27" customWidth="1"/>
    <col min="2820" max="2824" width="14.625" style="27" customWidth="1"/>
    <col min="2825" max="2825" width="12.625" style="27" customWidth="1"/>
    <col min="2826" max="3072" width="9" style="27"/>
    <col min="3073" max="3073" width="11.5" style="27" customWidth="1"/>
    <col min="3074" max="3074" width="27.25" style="27" customWidth="1"/>
    <col min="3075" max="3075" width="14.375" style="27" customWidth="1"/>
    <col min="3076" max="3080" width="14.625" style="27" customWidth="1"/>
    <col min="3081" max="3081" width="12.625" style="27" customWidth="1"/>
    <col min="3082" max="3328" width="9" style="27"/>
    <col min="3329" max="3329" width="11.5" style="27" customWidth="1"/>
    <col min="3330" max="3330" width="27.25" style="27" customWidth="1"/>
    <col min="3331" max="3331" width="14.375" style="27" customWidth="1"/>
    <col min="3332" max="3336" width="14.625" style="27" customWidth="1"/>
    <col min="3337" max="3337" width="12.625" style="27" customWidth="1"/>
    <col min="3338" max="3584" width="9" style="27"/>
    <col min="3585" max="3585" width="11.5" style="27" customWidth="1"/>
    <col min="3586" max="3586" width="27.25" style="27" customWidth="1"/>
    <col min="3587" max="3587" width="14.375" style="27" customWidth="1"/>
    <col min="3588" max="3592" width="14.625" style="27" customWidth="1"/>
    <col min="3593" max="3593" width="12.625" style="27" customWidth="1"/>
    <col min="3594" max="3840" width="9" style="27"/>
    <col min="3841" max="3841" width="11.5" style="27" customWidth="1"/>
    <col min="3842" max="3842" width="27.25" style="27" customWidth="1"/>
    <col min="3843" max="3843" width="14.375" style="27" customWidth="1"/>
    <col min="3844" max="3848" width="14.625" style="27" customWidth="1"/>
    <col min="3849" max="3849" width="12.625" style="27" customWidth="1"/>
    <col min="3850" max="4096" width="9" style="27"/>
    <col min="4097" max="4097" width="11.5" style="27" customWidth="1"/>
    <col min="4098" max="4098" width="27.25" style="27" customWidth="1"/>
    <col min="4099" max="4099" width="14.375" style="27" customWidth="1"/>
    <col min="4100" max="4104" width="14.625" style="27" customWidth="1"/>
    <col min="4105" max="4105" width="12.625" style="27" customWidth="1"/>
    <col min="4106" max="4352" width="9" style="27"/>
    <col min="4353" max="4353" width="11.5" style="27" customWidth="1"/>
    <col min="4354" max="4354" width="27.25" style="27" customWidth="1"/>
    <col min="4355" max="4355" width="14.375" style="27" customWidth="1"/>
    <col min="4356" max="4360" width="14.625" style="27" customWidth="1"/>
    <col min="4361" max="4361" width="12.625" style="27" customWidth="1"/>
    <col min="4362" max="4608" width="9" style="27"/>
    <col min="4609" max="4609" width="11.5" style="27" customWidth="1"/>
    <col min="4610" max="4610" width="27.25" style="27" customWidth="1"/>
    <col min="4611" max="4611" width="14.375" style="27" customWidth="1"/>
    <col min="4612" max="4616" width="14.625" style="27" customWidth="1"/>
    <col min="4617" max="4617" width="12.625" style="27" customWidth="1"/>
    <col min="4618" max="4864" width="9" style="27"/>
    <col min="4865" max="4865" width="11.5" style="27" customWidth="1"/>
    <col min="4866" max="4866" width="27.25" style="27" customWidth="1"/>
    <col min="4867" max="4867" width="14.375" style="27" customWidth="1"/>
    <col min="4868" max="4872" width="14.625" style="27" customWidth="1"/>
    <col min="4873" max="4873" width="12.625" style="27" customWidth="1"/>
    <col min="4874" max="5120" width="9" style="27"/>
    <col min="5121" max="5121" width="11.5" style="27" customWidth="1"/>
    <col min="5122" max="5122" width="27.25" style="27" customWidth="1"/>
    <col min="5123" max="5123" width="14.375" style="27" customWidth="1"/>
    <col min="5124" max="5128" width="14.625" style="27" customWidth="1"/>
    <col min="5129" max="5129" width="12.625" style="27" customWidth="1"/>
    <col min="5130" max="5376" width="9" style="27"/>
    <col min="5377" max="5377" width="11.5" style="27" customWidth="1"/>
    <col min="5378" max="5378" width="27.25" style="27" customWidth="1"/>
    <col min="5379" max="5379" width="14.375" style="27" customWidth="1"/>
    <col min="5380" max="5384" width="14.625" style="27" customWidth="1"/>
    <col min="5385" max="5385" width="12.625" style="27" customWidth="1"/>
    <col min="5386" max="5632" width="9" style="27"/>
    <col min="5633" max="5633" width="11.5" style="27" customWidth="1"/>
    <col min="5634" max="5634" width="27.25" style="27" customWidth="1"/>
    <col min="5635" max="5635" width="14.375" style="27" customWidth="1"/>
    <col min="5636" max="5640" width="14.625" style="27" customWidth="1"/>
    <col min="5641" max="5641" width="12.625" style="27" customWidth="1"/>
    <col min="5642" max="5888" width="9" style="27"/>
    <col min="5889" max="5889" width="11.5" style="27" customWidth="1"/>
    <col min="5890" max="5890" width="27.25" style="27" customWidth="1"/>
    <col min="5891" max="5891" width="14.375" style="27" customWidth="1"/>
    <col min="5892" max="5896" width="14.625" style="27" customWidth="1"/>
    <col min="5897" max="5897" width="12.625" style="27" customWidth="1"/>
    <col min="5898" max="6144" width="9" style="27"/>
    <col min="6145" max="6145" width="11.5" style="27" customWidth="1"/>
    <col min="6146" max="6146" width="27.25" style="27" customWidth="1"/>
    <col min="6147" max="6147" width="14.375" style="27" customWidth="1"/>
    <col min="6148" max="6152" width="14.625" style="27" customWidth="1"/>
    <col min="6153" max="6153" width="12.625" style="27" customWidth="1"/>
    <col min="6154" max="6400" width="9" style="27"/>
    <col min="6401" max="6401" width="11.5" style="27" customWidth="1"/>
    <col min="6402" max="6402" width="27.25" style="27" customWidth="1"/>
    <col min="6403" max="6403" width="14.375" style="27" customWidth="1"/>
    <col min="6404" max="6408" width="14.625" style="27" customWidth="1"/>
    <col min="6409" max="6409" width="12.625" style="27" customWidth="1"/>
    <col min="6410" max="6656" width="9" style="27"/>
    <col min="6657" max="6657" width="11.5" style="27" customWidth="1"/>
    <col min="6658" max="6658" width="27.25" style="27" customWidth="1"/>
    <col min="6659" max="6659" width="14.375" style="27" customWidth="1"/>
    <col min="6660" max="6664" width="14.625" style="27" customWidth="1"/>
    <col min="6665" max="6665" width="12.625" style="27" customWidth="1"/>
    <col min="6666" max="6912" width="9" style="27"/>
    <col min="6913" max="6913" width="11.5" style="27" customWidth="1"/>
    <col min="6914" max="6914" width="27.25" style="27" customWidth="1"/>
    <col min="6915" max="6915" width="14.375" style="27" customWidth="1"/>
    <col min="6916" max="6920" width="14.625" style="27" customWidth="1"/>
    <col min="6921" max="6921" width="12.625" style="27" customWidth="1"/>
    <col min="6922" max="7168" width="9" style="27"/>
    <col min="7169" max="7169" width="11.5" style="27" customWidth="1"/>
    <col min="7170" max="7170" width="27.25" style="27" customWidth="1"/>
    <col min="7171" max="7171" width="14.375" style="27" customWidth="1"/>
    <col min="7172" max="7176" width="14.625" style="27" customWidth="1"/>
    <col min="7177" max="7177" width="12.625" style="27" customWidth="1"/>
    <col min="7178" max="7424" width="9" style="27"/>
    <col min="7425" max="7425" width="11.5" style="27" customWidth="1"/>
    <col min="7426" max="7426" width="27.25" style="27" customWidth="1"/>
    <col min="7427" max="7427" width="14.375" style="27" customWidth="1"/>
    <col min="7428" max="7432" width="14.625" style="27" customWidth="1"/>
    <col min="7433" max="7433" width="12.625" style="27" customWidth="1"/>
    <col min="7434" max="7680" width="9" style="27"/>
    <col min="7681" max="7681" width="11.5" style="27" customWidth="1"/>
    <col min="7682" max="7682" width="27.25" style="27" customWidth="1"/>
    <col min="7683" max="7683" width="14.375" style="27" customWidth="1"/>
    <col min="7684" max="7688" width="14.625" style="27" customWidth="1"/>
    <col min="7689" max="7689" width="12.625" style="27" customWidth="1"/>
    <col min="7690" max="7936" width="9" style="27"/>
    <col min="7937" max="7937" width="11.5" style="27" customWidth="1"/>
    <col min="7938" max="7938" width="27.25" style="27" customWidth="1"/>
    <col min="7939" max="7939" width="14.375" style="27" customWidth="1"/>
    <col min="7940" max="7944" width="14.625" style="27" customWidth="1"/>
    <col min="7945" max="7945" width="12.625" style="27" customWidth="1"/>
    <col min="7946" max="8192" width="9" style="27"/>
    <col min="8193" max="8193" width="11.5" style="27" customWidth="1"/>
    <col min="8194" max="8194" width="27.25" style="27" customWidth="1"/>
    <col min="8195" max="8195" width="14.375" style="27" customWidth="1"/>
    <col min="8196" max="8200" width="14.625" style="27" customWidth="1"/>
    <col min="8201" max="8201" width="12.625" style="27" customWidth="1"/>
    <col min="8202" max="8448" width="9" style="27"/>
    <col min="8449" max="8449" width="11.5" style="27" customWidth="1"/>
    <col min="8450" max="8450" width="27.25" style="27" customWidth="1"/>
    <col min="8451" max="8451" width="14.375" style="27" customWidth="1"/>
    <col min="8452" max="8456" width="14.625" style="27" customWidth="1"/>
    <col min="8457" max="8457" width="12.625" style="27" customWidth="1"/>
    <col min="8458" max="8704" width="9" style="27"/>
    <col min="8705" max="8705" width="11.5" style="27" customWidth="1"/>
    <col min="8706" max="8706" width="27.25" style="27" customWidth="1"/>
    <col min="8707" max="8707" width="14.375" style="27" customWidth="1"/>
    <col min="8708" max="8712" width="14.625" style="27" customWidth="1"/>
    <col min="8713" max="8713" width="12.625" style="27" customWidth="1"/>
    <col min="8714" max="8960" width="9" style="27"/>
    <col min="8961" max="8961" width="11.5" style="27" customWidth="1"/>
    <col min="8962" max="8962" width="27.25" style="27" customWidth="1"/>
    <col min="8963" max="8963" width="14.375" style="27" customWidth="1"/>
    <col min="8964" max="8968" width="14.625" style="27" customWidth="1"/>
    <col min="8969" max="8969" width="12.625" style="27" customWidth="1"/>
    <col min="8970" max="9216" width="9" style="27"/>
    <col min="9217" max="9217" width="11.5" style="27" customWidth="1"/>
    <col min="9218" max="9218" width="27.25" style="27" customWidth="1"/>
    <col min="9219" max="9219" width="14.375" style="27" customWidth="1"/>
    <col min="9220" max="9224" width="14.625" style="27" customWidth="1"/>
    <col min="9225" max="9225" width="12.625" style="27" customWidth="1"/>
    <col min="9226" max="9472" width="9" style="27"/>
    <col min="9473" max="9473" width="11.5" style="27" customWidth="1"/>
    <col min="9474" max="9474" width="27.25" style="27" customWidth="1"/>
    <col min="9475" max="9475" width="14.375" style="27" customWidth="1"/>
    <col min="9476" max="9480" width="14.625" style="27" customWidth="1"/>
    <col min="9481" max="9481" width="12.625" style="27" customWidth="1"/>
    <col min="9482" max="9728" width="9" style="27"/>
    <col min="9729" max="9729" width="11.5" style="27" customWidth="1"/>
    <col min="9730" max="9730" width="27.25" style="27" customWidth="1"/>
    <col min="9731" max="9731" width="14.375" style="27" customWidth="1"/>
    <col min="9732" max="9736" width="14.625" style="27" customWidth="1"/>
    <col min="9737" max="9737" width="12.625" style="27" customWidth="1"/>
    <col min="9738" max="9984" width="9" style="27"/>
    <col min="9985" max="9985" width="11.5" style="27" customWidth="1"/>
    <col min="9986" max="9986" width="27.25" style="27" customWidth="1"/>
    <col min="9987" max="9987" width="14.375" style="27" customWidth="1"/>
    <col min="9988" max="9992" width="14.625" style="27" customWidth="1"/>
    <col min="9993" max="9993" width="12.625" style="27" customWidth="1"/>
    <col min="9994" max="10240" width="9" style="27"/>
    <col min="10241" max="10241" width="11.5" style="27" customWidth="1"/>
    <col min="10242" max="10242" width="27.25" style="27" customWidth="1"/>
    <col min="10243" max="10243" width="14.375" style="27" customWidth="1"/>
    <col min="10244" max="10248" width="14.625" style="27" customWidth="1"/>
    <col min="10249" max="10249" width="12.625" style="27" customWidth="1"/>
    <col min="10250" max="10496" width="9" style="27"/>
    <col min="10497" max="10497" width="11.5" style="27" customWidth="1"/>
    <col min="10498" max="10498" width="27.25" style="27" customWidth="1"/>
    <col min="10499" max="10499" width="14.375" style="27" customWidth="1"/>
    <col min="10500" max="10504" width="14.625" style="27" customWidth="1"/>
    <col min="10505" max="10505" width="12.625" style="27" customWidth="1"/>
    <col min="10506" max="10752" width="9" style="27"/>
    <col min="10753" max="10753" width="11.5" style="27" customWidth="1"/>
    <col min="10754" max="10754" width="27.25" style="27" customWidth="1"/>
    <col min="10755" max="10755" width="14.375" style="27" customWidth="1"/>
    <col min="10756" max="10760" width="14.625" style="27" customWidth="1"/>
    <col min="10761" max="10761" width="12.625" style="27" customWidth="1"/>
    <col min="10762" max="11008" width="9" style="27"/>
    <col min="11009" max="11009" width="11.5" style="27" customWidth="1"/>
    <col min="11010" max="11010" width="27.25" style="27" customWidth="1"/>
    <col min="11011" max="11011" width="14.375" style="27" customWidth="1"/>
    <col min="11012" max="11016" width="14.625" style="27" customWidth="1"/>
    <col min="11017" max="11017" width="12.625" style="27" customWidth="1"/>
    <col min="11018" max="11264" width="9" style="27"/>
    <col min="11265" max="11265" width="11.5" style="27" customWidth="1"/>
    <col min="11266" max="11266" width="27.25" style="27" customWidth="1"/>
    <col min="11267" max="11267" width="14.375" style="27" customWidth="1"/>
    <col min="11268" max="11272" width="14.625" style="27" customWidth="1"/>
    <col min="11273" max="11273" width="12.625" style="27" customWidth="1"/>
    <col min="11274" max="11520" width="9" style="27"/>
    <col min="11521" max="11521" width="11.5" style="27" customWidth="1"/>
    <col min="11522" max="11522" width="27.25" style="27" customWidth="1"/>
    <col min="11523" max="11523" width="14.375" style="27" customWidth="1"/>
    <col min="11524" max="11528" width="14.625" style="27" customWidth="1"/>
    <col min="11529" max="11529" width="12.625" style="27" customWidth="1"/>
    <col min="11530" max="11776" width="9" style="27"/>
    <col min="11777" max="11777" width="11.5" style="27" customWidth="1"/>
    <col min="11778" max="11778" width="27.25" style="27" customWidth="1"/>
    <col min="11779" max="11779" width="14.375" style="27" customWidth="1"/>
    <col min="11780" max="11784" width="14.625" style="27" customWidth="1"/>
    <col min="11785" max="11785" width="12.625" style="27" customWidth="1"/>
    <col min="11786" max="12032" width="9" style="27"/>
    <col min="12033" max="12033" width="11.5" style="27" customWidth="1"/>
    <col min="12034" max="12034" width="27.25" style="27" customWidth="1"/>
    <col min="12035" max="12035" width="14.375" style="27" customWidth="1"/>
    <col min="12036" max="12040" width="14.625" style="27" customWidth="1"/>
    <col min="12041" max="12041" width="12.625" style="27" customWidth="1"/>
    <col min="12042" max="12288" width="9" style="27"/>
    <col min="12289" max="12289" width="11.5" style="27" customWidth="1"/>
    <col min="12290" max="12290" width="27.25" style="27" customWidth="1"/>
    <col min="12291" max="12291" width="14.375" style="27" customWidth="1"/>
    <col min="12292" max="12296" width="14.625" style="27" customWidth="1"/>
    <col min="12297" max="12297" width="12.625" style="27" customWidth="1"/>
    <col min="12298" max="12544" width="9" style="27"/>
    <col min="12545" max="12545" width="11.5" style="27" customWidth="1"/>
    <col min="12546" max="12546" width="27.25" style="27" customWidth="1"/>
    <col min="12547" max="12547" width="14.375" style="27" customWidth="1"/>
    <col min="12548" max="12552" width="14.625" style="27" customWidth="1"/>
    <col min="12553" max="12553" width="12.625" style="27" customWidth="1"/>
    <col min="12554" max="12800" width="9" style="27"/>
    <col min="12801" max="12801" width="11.5" style="27" customWidth="1"/>
    <col min="12802" max="12802" width="27.25" style="27" customWidth="1"/>
    <col min="12803" max="12803" width="14.375" style="27" customWidth="1"/>
    <col min="12804" max="12808" width="14.625" style="27" customWidth="1"/>
    <col min="12809" max="12809" width="12.625" style="27" customWidth="1"/>
    <col min="12810" max="13056" width="9" style="27"/>
    <col min="13057" max="13057" width="11.5" style="27" customWidth="1"/>
    <col min="13058" max="13058" width="27.25" style="27" customWidth="1"/>
    <col min="13059" max="13059" width="14.375" style="27" customWidth="1"/>
    <col min="13060" max="13064" width="14.625" style="27" customWidth="1"/>
    <col min="13065" max="13065" width="12.625" style="27" customWidth="1"/>
    <col min="13066" max="13312" width="9" style="27"/>
    <col min="13313" max="13313" width="11.5" style="27" customWidth="1"/>
    <col min="13314" max="13314" width="27.25" style="27" customWidth="1"/>
    <col min="13315" max="13315" width="14.375" style="27" customWidth="1"/>
    <col min="13316" max="13320" width="14.625" style="27" customWidth="1"/>
    <col min="13321" max="13321" width="12.625" style="27" customWidth="1"/>
    <col min="13322" max="13568" width="9" style="27"/>
    <col min="13569" max="13569" width="11.5" style="27" customWidth="1"/>
    <col min="13570" max="13570" width="27.25" style="27" customWidth="1"/>
    <col min="13571" max="13571" width="14.375" style="27" customWidth="1"/>
    <col min="13572" max="13576" width="14.625" style="27" customWidth="1"/>
    <col min="13577" max="13577" width="12.625" style="27" customWidth="1"/>
    <col min="13578" max="13824" width="9" style="27"/>
    <col min="13825" max="13825" width="11.5" style="27" customWidth="1"/>
    <col min="13826" max="13826" width="27.25" style="27" customWidth="1"/>
    <col min="13827" max="13827" width="14.375" style="27" customWidth="1"/>
    <col min="13828" max="13832" width="14.625" style="27" customWidth="1"/>
    <col min="13833" max="13833" width="12.625" style="27" customWidth="1"/>
    <col min="13834" max="14080" width="9" style="27"/>
    <col min="14081" max="14081" width="11.5" style="27" customWidth="1"/>
    <col min="14082" max="14082" width="27.25" style="27" customWidth="1"/>
    <col min="14083" max="14083" width="14.375" style="27" customWidth="1"/>
    <col min="14084" max="14088" width="14.625" style="27" customWidth="1"/>
    <col min="14089" max="14089" width="12.625" style="27" customWidth="1"/>
    <col min="14090" max="14336" width="9" style="27"/>
    <col min="14337" max="14337" width="11.5" style="27" customWidth="1"/>
    <col min="14338" max="14338" width="27.25" style="27" customWidth="1"/>
    <col min="14339" max="14339" width="14.375" style="27" customWidth="1"/>
    <col min="14340" max="14344" width="14.625" style="27" customWidth="1"/>
    <col min="14345" max="14345" width="12.625" style="27" customWidth="1"/>
    <col min="14346" max="14592" width="9" style="27"/>
    <col min="14593" max="14593" width="11.5" style="27" customWidth="1"/>
    <col min="14594" max="14594" width="27.25" style="27" customWidth="1"/>
    <col min="14595" max="14595" width="14.375" style="27" customWidth="1"/>
    <col min="14596" max="14600" width="14.625" style="27" customWidth="1"/>
    <col min="14601" max="14601" width="12.625" style="27" customWidth="1"/>
    <col min="14602" max="14848" width="9" style="27"/>
    <col min="14849" max="14849" width="11.5" style="27" customWidth="1"/>
    <col min="14850" max="14850" width="27.25" style="27" customWidth="1"/>
    <col min="14851" max="14851" width="14.375" style="27" customWidth="1"/>
    <col min="14852" max="14856" width="14.625" style="27" customWidth="1"/>
    <col min="14857" max="14857" width="12.625" style="27" customWidth="1"/>
    <col min="14858" max="15104" width="9" style="27"/>
    <col min="15105" max="15105" width="11.5" style="27" customWidth="1"/>
    <col min="15106" max="15106" width="27.25" style="27" customWidth="1"/>
    <col min="15107" max="15107" width="14.375" style="27" customWidth="1"/>
    <col min="15108" max="15112" width="14.625" style="27" customWidth="1"/>
    <col min="15113" max="15113" width="12.625" style="27" customWidth="1"/>
    <col min="15114" max="15360" width="9" style="27"/>
    <col min="15361" max="15361" width="11.5" style="27" customWidth="1"/>
    <col min="15362" max="15362" width="27.25" style="27" customWidth="1"/>
    <col min="15363" max="15363" width="14.375" style="27" customWidth="1"/>
    <col min="15364" max="15368" width="14.625" style="27" customWidth="1"/>
    <col min="15369" max="15369" width="12.625" style="27" customWidth="1"/>
    <col min="15370" max="15616" width="9" style="27"/>
    <col min="15617" max="15617" width="11.5" style="27" customWidth="1"/>
    <col min="15618" max="15618" width="27.25" style="27" customWidth="1"/>
    <col min="15619" max="15619" width="14.375" style="27" customWidth="1"/>
    <col min="15620" max="15624" width="14.625" style="27" customWidth="1"/>
    <col min="15625" max="15625" width="12.625" style="27" customWidth="1"/>
    <col min="15626" max="15872" width="9" style="27"/>
    <col min="15873" max="15873" width="11.5" style="27" customWidth="1"/>
    <col min="15874" max="15874" width="27.25" style="27" customWidth="1"/>
    <col min="15875" max="15875" width="14.375" style="27" customWidth="1"/>
    <col min="15876" max="15880" width="14.625" style="27" customWidth="1"/>
    <col min="15881" max="15881" width="12.625" style="27" customWidth="1"/>
    <col min="15882" max="16128" width="9" style="27"/>
    <col min="16129" max="16129" width="11.5" style="27" customWidth="1"/>
    <col min="16130" max="16130" width="27.25" style="27" customWidth="1"/>
    <col min="16131" max="16131" width="14.375" style="27" customWidth="1"/>
    <col min="16132" max="16136" width="14.625" style="27" customWidth="1"/>
    <col min="16137" max="16137" width="12.625" style="27" customWidth="1"/>
    <col min="16138" max="16384" width="9" style="27"/>
  </cols>
  <sheetData>
    <row r="1" spans="1:8" s="12" customFormat="1" ht="23.25" customHeight="1">
      <c r="A1" s="1" t="s">
        <v>74</v>
      </c>
      <c r="F1" s="11"/>
      <c r="G1" s="11"/>
    </row>
    <row r="2" spans="1:8" s="44" customFormat="1" ht="23.25">
      <c r="A2" s="86" t="s">
        <v>75</v>
      </c>
      <c r="B2" s="87"/>
      <c r="C2" s="87"/>
      <c r="D2" s="87"/>
      <c r="E2" s="87"/>
      <c r="F2" s="87"/>
      <c r="G2" s="87"/>
      <c r="H2" s="87"/>
    </row>
    <row r="3" spans="1:8" hidden="1">
      <c r="A3" s="26"/>
      <c r="B3" s="26"/>
      <c r="C3" s="26"/>
      <c r="D3" s="26"/>
      <c r="E3" s="26"/>
      <c r="F3" s="26"/>
      <c r="G3" s="26"/>
      <c r="H3" s="7" t="s">
        <v>76</v>
      </c>
    </row>
    <row r="4" spans="1:8" s="30" customFormat="1" ht="15">
      <c r="A4" s="8"/>
      <c r="B4" s="28"/>
      <c r="C4" s="28"/>
      <c r="D4" s="28"/>
      <c r="E4" s="29"/>
      <c r="F4" s="28"/>
      <c r="G4" s="28"/>
      <c r="H4" s="10" t="s">
        <v>3</v>
      </c>
    </row>
    <row r="5" spans="1:8" s="32" customFormat="1" ht="22.5" customHeight="1">
      <c r="A5" s="88" t="s">
        <v>46</v>
      </c>
      <c r="B5" s="84"/>
      <c r="C5" s="84" t="s">
        <v>77</v>
      </c>
      <c r="D5" s="84" t="s">
        <v>78</v>
      </c>
      <c r="E5" s="84" t="s">
        <v>79</v>
      </c>
      <c r="F5" s="84" t="s">
        <v>80</v>
      </c>
      <c r="G5" s="90" t="s">
        <v>81</v>
      </c>
      <c r="H5" s="84" t="s">
        <v>82</v>
      </c>
    </row>
    <row r="6" spans="1:8" s="32" customFormat="1" ht="22.5" customHeight="1">
      <c r="A6" s="90" t="s">
        <v>54</v>
      </c>
      <c r="B6" s="84" t="s">
        <v>55</v>
      </c>
      <c r="C6" s="84"/>
      <c r="D6" s="84"/>
      <c r="E6" s="84"/>
      <c r="F6" s="84"/>
      <c r="G6" s="84"/>
      <c r="H6" s="84"/>
    </row>
    <row r="7" spans="1:8" s="32" customFormat="1" ht="22.5" customHeight="1">
      <c r="A7" s="84"/>
      <c r="B7" s="84"/>
      <c r="C7" s="84"/>
      <c r="D7" s="84"/>
      <c r="E7" s="84"/>
      <c r="F7" s="84"/>
      <c r="G7" s="84"/>
      <c r="H7" s="84"/>
    </row>
    <row r="8" spans="1:8" s="30" customFormat="1" ht="22.5" customHeight="1">
      <c r="A8" s="85" t="s">
        <v>56</v>
      </c>
      <c r="B8" s="85"/>
      <c r="C8" s="33">
        <v>7290.83</v>
      </c>
      <c r="D8" s="33">
        <v>808.69</v>
      </c>
      <c r="E8" s="33">
        <v>6482.14</v>
      </c>
      <c r="F8" s="33"/>
      <c r="G8" s="33"/>
      <c r="H8" s="33"/>
    </row>
    <row r="9" spans="1:8" s="30" customFormat="1" ht="22.5" customHeight="1">
      <c r="A9" s="35">
        <v>2011001</v>
      </c>
      <c r="B9" s="36" t="s">
        <v>57</v>
      </c>
      <c r="C9" s="37">
        <v>725.95</v>
      </c>
      <c r="D9" s="37">
        <v>725.95</v>
      </c>
      <c r="E9" s="35"/>
      <c r="F9" s="33"/>
      <c r="G9" s="33"/>
      <c r="H9" s="33"/>
    </row>
    <row r="10" spans="1:8" s="30" customFormat="1" ht="22.5" customHeight="1">
      <c r="A10" s="35">
        <v>2101101</v>
      </c>
      <c r="B10" s="36" t="s">
        <v>58</v>
      </c>
      <c r="C10" s="35">
        <v>47.33</v>
      </c>
      <c r="D10" s="35">
        <v>47.33</v>
      </c>
      <c r="E10" s="35"/>
      <c r="F10" s="33"/>
      <c r="G10" s="33"/>
      <c r="H10" s="33"/>
    </row>
    <row r="11" spans="1:8" s="30" customFormat="1" ht="22.5" customHeight="1">
      <c r="A11" s="35">
        <v>2210201</v>
      </c>
      <c r="B11" s="36" t="s">
        <v>59</v>
      </c>
      <c r="C11" s="35">
        <v>35.409999999999997</v>
      </c>
      <c r="D11" s="35">
        <v>35.409999999999997</v>
      </c>
      <c r="E11" s="35"/>
      <c r="F11" s="33"/>
      <c r="G11" s="33"/>
      <c r="H11" s="33"/>
    </row>
    <row r="12" spans="1:8" s="30" customFormat="1" ht="22.5" customHeight="1">
      <c r="A12" s="35">
        <v>2011002</v>
      </c>
      <c r="B12" s="36" t="s">
        <v>60</v>
      </c>
      <c r="C12" s="35">
        <v>2</v>
      </c>
      <c r="D12" s="35"/>
      <c r="E12" s="35">
        <v>2</v>
      </c>
      <c r="F12" s="33"/>
      <c r="G12" s="33"/>
      <c r="H12" s="33"/>
    </row>
    <row r="13" spans="1:8" s="30" customFormat="1" ht="22.5" customHeight="1">
      <c r="A13" s="35">
        <v>2011006</v>
      </c>
      <c r="B13" s="36" t="s">
        <v>61</v>
      </c>
      <c r="C13" s="35">
        <f>10+18</f>
        <v>28</v>
      </c>
      <c r="D13" s="35"/>
      <c r="E13" s="35">
        <f>10+18</f>
        <v>28</v>
      </c>
      <c r="F13" s="33"/>
      <c r="G13" s="33"/>
      <c r="H13" s="33"/>
    </row>
    <row r="14" spans="1:8" s="30" customFormat="1" ht="22.5" customHeight="1">
      <c r="A14" s="35">
        <v>2011008</v>
      </c>
      <c r="B14" s="36" t="s">
        <v>62</v>
      </c>
      <c r="C14" s="40">
        <v>12</v>
      </c>
      <c r="D14" s="35"/>
      <c r="E14" s="40">
        <v>12</v>
      </c>
      <c r="F14" s="33"/>
      <c r="G14" s="33"/>
      <c r="H14" s="33"/>
    </row>
    <row r="15" spans="1:8">
      <c r="A15" s="35">
        <v>2012699</v>
      </c>
      <c r="B15" s="36" t="s">
        <v>63</v>
      </c>
      <c r="C15" s="35">
        <v>10</v>
      </c>
      <c r="D15" s="35"/>
      <c r="E15" s="35">
        <v>10</v>
      </c>
      <c r="F15" s="39"/>
      <c r="G15" s="39"/>
      <c r="H15" s="39"/>
    </row>
    <row r="16" spans="1:8">
      <c r="A16" s="35">
        <v>2060404</v>
      </c>
      <c r="B16" s="36" t="s">
        <v>64</v>
      </c>
      <c r="C16" s="35">
        <v>1000</v>
      </c>
      <c r="D16" s="35"/>
      <c r="E16" s="35">
        <v>1000</v>
      </c>
      <c r="F16" s="39"/>
      <c r="G16" s="39"/>
      <c r="H16" s="39"/>
    </row>
    <row r="17" spans="1:8">
      <c r="A17" s="35">
        <v>2080110</v>
      </c>
      <c r="B17" s="36" t="s">
        <v>65</v>
      </c>
      <c r="C17" s="35">
        <v>5</v>
      </c>
      <c r="D17" s="35"/>
      <c r="E17" s="35">
        <v>5</v>
      </c>
      <c r="F17" s="39"/>
      <c r="G17" s="39"/>
      <c r="H17" s="39"/>
    </row>
    <row r="18" spans="1:8">
      <c r="A18" s="35">
        <v>2080599</v>
      </c>
      <c r="B18" s="36" t="s">
        <v>66</v>
      </c>
      <c r="C18" s="35">
        <v>12</v>
      </c>
      <c r="D18" s="35"/>
      <c r="E18" s="35">
        <v>12</v>
      </c>
      <c r="F18" s="39"/>
      <c r="G18" s="39"/>
      <c r="H18" s="39"/>
    </row>
    <row r="19" spans="1:8">
      <c r="A19" s="35">
        <v>2080799</v>
      </c>
      <c r="B19" s="36" t="s">
        <v>67</v>
      </c>
      <c r="C19" s="35">
        <f>350+30</f>
        <v>380</v>
      </c>
      <c r="D19" s="35"/>
      <c r="E19" s="35">
        <f>350+30</f>
        <v>380</v>
      </c>
      <c r="F19" s="39"/>
      <c r="G19" s="39"/>
      <c r="H19" s="39"/>
    </row>
    <row r="20" spans="1:8">
      <c r="A20" s="35">
        <v>2080899</v>
      </c>
      <c r="B20" s="36" t="s">
        <v>68</v>
      </c>
      <c r="C20" s="35">
        <f>3+1.8+0.15+0.48</f>
        <v>5.43</v>
      </c>
      <c r="D20" s="35"/>
      <c r="E20" s="35">
        <f>3+1.8+0.15+0.48</f>
        <v>5.43</v>
      </c>
      <c r="F20" s="39"/>
      <c r="G20" s="39"/>
      <c r="H20" s="39"/>
    </row>
    <row r="21" spans="1:8">
      <c r="A21" s="35">
        <v>2082602</v>
      </c>
      <c r="B21" s="36" t="s">
        <v>69</v>
      </c>
      <c r="C21" s="41">
        <f>256+870+138</f>
        <v>1264</v>
      </c>
      <c r="D21" s="35"/>
      <c r="E21" s="41">
        <f>256+870+138</f>
        <v>1264</v>
      </c>
      <c r="F21" s="39"/>
      <c r="G21" s="39"/>
      <c r="H21" s="39"/>
    </row>
    <row r="22" spans="1:8">
      <c r="A22" s="35">
        <v>2089901</v>
      </c>
      <c r="B22" s="36" t="s">
        <v>70</v>
      </c>
      <c r="C22" s="42">
        <f>58.93+4+0.12+4.42+13.2+0.25+3.09+10</f>
        <v>94.01</v>
      </c>
      <c r="D22" s="35"/>
      <c r="E22" s="42">
        <f>58.93+4+0.12+4.42+13.2+0.25+3.09+10</f>
        <v>94.01</v>
      </c>
      <c r="F22" s="39"/>
      <c r="G22" s="39"/>
      <c r="H22" s="39"/>
    </row>
    <row r="23" spans="1:8">
      <c r="A23" s="35">
        <v>2109901</v>
      </c>
      <c r="B23" s="36" t="s">
        <v>71</v>
      </c>
      <c r="C23" s="40">
        <v>43</v>
      </c>
      <c r="D23" s="35"/>
      <c r="E23" s="40">
        <v>43</v>
      </c>
      <c r="F23" s="39"/>
      <c r="G23" s="39"/>
      <c r="H23" s="39"/>
    </row>
    <row r="24" spans="1:8">
      <c r="A24" s="35">
        <v>2120805</v>
      </c>
      <c r="B24" s="36" t="s">
        <v>72</v>
      </c>
      <c r="C24" s="40">
        <f>1500+450+600+1000</f>
        <v>3550</v>
      </c>
      <c r="D24" s="35"/>
      <c r="E24" s="40">
        <f>1500+450+600+1000</f>
        <v>3550</v>
      </c>
      <c r="F24" s="39"/>
      <c r="G24" s="39"/>
      <c r="H24" s="39"/>
    </row>
    <row r="25" spans="1:8">
      <c r="A25" s="35">
        <v>2130705</v>
      </c>
      <c r="B25" s="36" t="s">
        <v>73</v>
      </c>
      <c r="C25" s="35">
        <v>76.7</v>
      </c>
      <c r="D25" s="35"/>
      <c r="E25" s="35">
        <v>76.7</v>
      </c>
      <c r="F25" s="39"/>
      <c r="G25" s="39"/>
      <c r="H25" s="39"/>
    </row>
  </sheetData>
  <mergeCells count="11">
    <mergeCell ref="A8:B8"/>
    <mergeCell ref="A2:H2"/>
    <mergeCell ref="A5:B5"/>
    <mergeCell ref="C5:C7"/>
    <mergeCell ref="D5:D7"/>
    <mergeCell ref="E5:E7"/>
    <mergeCell ref="F5:F7"/>
    <mergeCell ref="G5:G7"/>
    <mergeCell ref="H5:H7"/>
    <mergeCell ref="A6:A7"/>
    <mergeCell ref="B6:B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zoomScaleSheetLayoutView="100" workbookViewId="0">
      <selection activeCell="C37" sqref="C37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83</v>
      </c>
      <c r="E1" s="11"/>
      <c r="F1" s="11"/>
      <c r="G1" s="11"/>
    </row>
    <row r="2" spans="1:9" s="5" customFormat="1" ht="18" customHeight="1">
      <c r="A2" s="79" t="s">
        <v>84</v>
      </c>
      <c r="B2" s="80"/>
      <c r="C2" s="80"/>
      <c r="D2" s="80"/>
      <c r="E2" s="80"/>
      <c r="F2" s="80"/>
      <c r="G2" s="80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85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46" customFormat="1" ht="14.45" customHeight="1">
      <c r="A5" s="81" t="s">
        <v>4</v>
      </c>
      <c r="B5" s="81"/>
      <c r="C5" s="81" t="s">
        <v>5</v>
      </c>
      <c r="D5" s="81"/>
      <c r="E5" s="81"/>
      <c r="F5" s="81"/>
      <c r="G5" s="81"/>
      <c r="H5" s="45"/>
      <c r="I5" s="45"/>
    </row>
    <row r="6" spans="1:9" s="14" customFormat="1" ht="31.5" customHeight="1">
      <c r="A6" s="15" t="s">
        <v>6</v>
      </c>
      <c r="B6" s="47" t="s">
        <v>86</v>
      </c>
      <c r="C6" s="15" t="s">
        <v>6</v>
      </c>
      <c r="D6" s="47" t="s">
        <v>87</v>
      </c>
      <c r="E6" s="48" t="s">
        <v>88</v>
      </c>
      <c r="F6" s="48" t="s">
        <v>89</v>
      </c>
      <c r="G6" s="49" t="s">
        <v>90</v>
      </c>
      <c r="H6" s="13"/>
      <c r="I6" s="13"/>
    </row>
    <row r="7" spans="1:9" s="12" customFormat="1" ht="14.45" customHeight="1">
      <c r="A7" s="17" t="s">
        <v>91</v>
      </c>
      <c r="B7" s="50">
        <v>3740.83</v>
      </c>
      <c r="C7" s="19" t="s">
        <v>9</v>
      </c>
      <c r="D7" s="50">
        <v>779.78</v>
      </c>
      <c r="E7" s="50">
        <v>779.78</v>
      </c>
      <c r="F7" s="51"/>
      <c r="G7" s="50"/>
      <c r="H7" s="11"/>
      <c r="I7" s="11"/>
    </row>
    <row r="8" spans="1:9" s="12" customFormat="1" ht="14.45" customHeight="1">
      <c r="A8" s="20" t="s">
        <v>92</v>
      </c>
      <c r="B8" s="50">
        <v>3550</v>
      </c>
      <c r="C8" s="19" t="s">
        <v>11</v>
      </c>
      <c r="D8" s="50"/>
      <c r="E8" s="50"/>
      <c r="F8" s="51"/>
      <c r="G8" s="50"/>
      <c r="H8" s="11"/>
      <c r="I8" s="11"/>
    </row>
    <row r="9" spans="1:9" s="12" customFormat="1" ht="14.45" customHeight="1">
      <c r="A9" s="52" t="s">
        <v>93</v>
      </c>
      <c r="B9" s="50"/>
      <c r="C9" s="19" t="s">
        <v>13</v>
      </c>
      <c r="D9" s="50"/>
      <c r="E9" s="50"/>
      <c r="F9" s="51"/>
      <c r="G9" s="50"/>
      <c r="H9" s="11"/>
      <c r="I9" s="11"/>
    </row>
    <row r="10" spans="1:9" s="12" customFormat="1" ht="14.45" customHeight="1">
      <c r="A10" s="20"/>
      <c r="B10" s="50"/>
      <c r="C10" s="19" t="s">
        <v>15</v>
      </c>
      <c r="D10" s="50"/>
      <c r="E10" s="50"/>
      <c r="F10" s="51"/>
      <c r="G10" s="50"/>
      <c r="H10" s="11"/>
      <c r="I10" s="11"/>
    </row>
    <row r="11" spans="1:9" s="12" customFormat="1" ht="14.45" customHeight="1">
      <c r="A11" s="20"/>
      <c r="B11" s="50"/>
      <c r="C11" s="19" t="s">
        <v>17</v>
      </c>
      <c r="D11" s="50"/>
      <c r="E11" s="50"/>
      <c r="F11" s="51"/>
      <c r="G11" s="50"/>
      <c r="H11" s="11"/>
      <c r="I11" s="11"/>
    </row>
    <row r="12" spans="1:9" s="12" customFormat="1" ht="14.45" customHeight="1">
      <c r="A12" s="20"/>
      <c r="B12" s="50"/>
      <c r="C12" s="19" t="s">
        <v>19</v>
      </c>
      <c r="D12" s="50">
        <v>1000</v>
      </c>
      <c r="E12" s="50">
        <v>1000</v>
      </c>
      <c r="F12" s="51"/>
      <c r="G12" s="50"/>
      <c r="H12" s="11"/>
      <c r="I12" s="11"/>
    </row>
    <row r="13" spans="1:9" s="12" customFormat="1" ht="14.45" customHeight="1">
      <c r="A13" s="19"/>
      <c r="B13" s="50"/>
      <c r="C13" s="19" t="s">
        <v>20</v>
      </c>
      <c r="D13" s="50"/>
      <c r="E13" s="50"/>
      <c r="F13" s="51"/>
      <c r="G13" s="50"/>
      <c r="H13" s="11"/>
      <c r="I13" s="11"/>
    </row>
    <row r="14" spans="1:9" s="12" customFormat="1" ht="14.45" customHeight="1">
      <c r="A14" s="19"/>
      <c r="B14" s="50"/>
      <c r="C14" s="19" t="s">
        <v>21</v>
      </c>
      <c r="D14" s="50">
        <v>1760.44</v>
      </c>
      <c r="E14" s="50">
        <v>1760.44</v>
      </c>
      <c r="F14" s="51"/>
      <c r="G14" s="50"/>
      <c r="H14" s="11"/>
      <c r="I14" s="11"/>
    </row>
    <row r="15" spans="1:9" s="12" customFormat="1" ht="14.45" customHeight="1">
      <c r="A15" s="19"/>
      <c r="B15" s="50"/>
      <c r="C15" s="19" t="s">
        <v>22</v>
      </c>
      <c r="D15" s="50">
        <v>88.5</v>
      </c>
      <c r="E15" s="50">
        <v>88.5</v>
      </c>
      <c r="F15" s="51"/>
      <c r="G15" s="53"/>
      <c r="H15" s="11"/>
      <c r="I15" s="11"/>
    </row>
    <row r="16" spans="1:9" s="12" customFormat="1" ht="14.45" customHeight="1">
      <c r="A16" s="19"/>
      <c r="B16" s="50"/>
      <c r="C16" s="17" t="s">
        <v>23</v>
      </c>
      <c r="D16" s="50"/>
      <c r="E16" s="50"/>
      <c r="F16" s="51"/>
      <c r="G16" s="50"/>
      <c r="H16" s="11"/>
      <c r="I16" s="11"/>
    </row>
    <row r="17" spans="1:9" s="12" customFormat="1" ht="14.45" customHeight="1">
      <c r="A17" s="19"/>
      <c r="B17" s="54"/>
      <c r="C17" s="17" t="s">
        <v>24</v>
      </c>
      <c r="D17" s="50">
        <v>3550</v>
      </c>
      <c r="E17" s="50"/>
      <c r="F17" s="50">
        <v>3550</v>
      </c>
      <c r="G17" s="50"/>
      <c r="H17" s="11"/>
      <c r="I17" s="11"/>
    </row>
    <row r="18" spans="1:9" s="12" customFormat="1" ht="14.45" customHeight="1">
      <c r="A18" s="19"/>
      <c r="B18" s="50"/>
      <c r="C18" s="17" t="s">
        <v>25</v>
      </c>
      <c r="D18" s="50">
        <v>76.7</v>
      </c>
      <c r="E18" s="50">
        <v>76.7</v>
      </c>
      <c r="F18" s="51"/>
      <c r="G18" s="50"/>
      <c r="H18" s="11"/>
      <c r="I18" s="11"/>
    </row>
    <row r="19" spans="1:9" s="12" customFormat="1" ht="14.45" customHeight="1">
      <c r="A19" s="19"/>
      <c r="B19" s="50"/>
      <c r="C19" s="17" t="s">
        <v>26</v>
      </c>
      <c r="D19" s="50"/>
      <c r="E19" s="50"/>
      <c r="F19" s="51"/>
      <c r="G19" s="50"/>
      <c r="H19" s="11"/>
      <c r="I19" s="11"/>
    </row>
    <row r="20" spans="1:9" s="12" customFormat="1" ht="14.45" customHeight="1">
      <c r="A20" s="17"/>
      <c r="B20" s="50"/>
      <c r="C20" s="17" t="s">
        <v>27</v>
      </c>
      <c r="D20" s="50"/>
      <c r="E20" s="50"/>
      <c r="F20" s="51"/>
      <c r="G20" s="50"/>
      <c r="H20" s="11"/>
      <c r="I20" s="11"/>
    </row>
    <row r="21" spans="1:9" s="12" customFormat="1" ht="14.45" customHeight="1">
      <c r="A21" s="17"/>
      <c r="B21" s="50"/>
      <c r="C21" s="17" t="s">
        <v>28</v>
      </c>
      <c r="D21" s="50"/>
      <c r="E21" s="50"/>
      <c r="F21" s="51"/>
      <c r="G21" s="50"/>
      <c r="H21" s="11"/>
      <c r="I21" s="11"/>
    </row>
    <row r="22" spans="1:9" s="12" customFormat="1" ht="14.45" customHeight="1">
      <c r="A22" s="17"/>
      <c r="B22" s="50"/>
      <c r="C22" s="17" t="s">
        <v>29</v>
      </c>
      <c r="D22" s="50"/>
      <c r="E22" s="50"/>
      <c r="F22" s="51"/>
      <c r="G22" s="50"/>
      <c r="H22" s="11"/>
      <c r="I22" s="11"/>
    </row>
    <row r="23" spans="1:9" s="12" customFormat="1" ht="14.45" customHeight="1">
      <c r="A23" s="22"/>
      <c r="B23" s="50"/>
      <c r="C23" s="17" t="s">
        <v>30</v>
      </c>
      <c r="D23" s="50"/>
      <c r="E23" s="50"/>
      <c r="F23" s="51"/>
      <c r="G23" s="53"/>
      <c r="H23" s="11"/>
      <c r="I23" s="11"/>
    </row>
    <row r="24" spans="1:9" s="12" customFormat="1" ht="14.45" customHeight="1">
      <c r="A24" s="22"/>
      <c r="B24" s="50"/>
      <c r="C24" s="17" t="s">
        <v>31</v>
      </c>
      <c r="D24" s="50"/>
      <c r="E24" s="50"/>
      <c r="F24" s="51"/>
      <c r="G24" s="53"/>
      <c r="H24" s="11"/>
      <c r="I24" s="11"/>
    </row>
    <row r="25" spans="1:9" s="12" customFormat="1" ht="14.45" customHeight="1">
      <c r="A25" s="22"/>
      <c r="B25" s="50"/>
      <c r="C25" s="17" t="s">
        <v>32</v>
      </c>
      <c r="D25" s="50">
        <v>35.409999999999997</v>
      </c>
      <c r="E25" s="50">
        <v>35.409999999999997</v>
      </c>
      <c r="F25" s="51"/>
      <c r="G25" s="53"/>
      <c r="H25" s="11"/>
      <c r="I25" s="11"/>
    </row>
    <row r="26" spans="1:9" s="12" customFormat="1" ht="14.45" customHeight="1">
      <c r="A26" s="22"/>
      <c r="B26" s="50"/>
      <c r="C26" s="17" t="s">
        <v>33</v>
      </c>
      <c r="D26" s="50"/>
      <c r="E26" s="50"/>
      <c r="F26" s="51"/>
      <c r="G26" s="53"/>
      <c r="H26" s="11"/>
      <c r="I26" s="11"/>
    </row>
    <row r="27" spans="1:9" s="12" customFormat="1" ht="14.45" customHeight="1">
      <c r="A27" s="22"/>
      <c r="B27" s="50"/>
      <c r="C27" s="17" t="s">
        <v>34</v>
      </c>
      <c r="D27" s="50"/>
      <c r="E27" s="50"/>
      <c r="F27" s="51"/>
      <c r="G27" s="53"/>
      <c r="H27" s="11"/>
      <c r="I27" s="11"/>
    </row>
    <row r="28" spans="1:9" s="12" customFormat="1" ht="14.45" customHeight="1">
      <c r="A28" s="22"/>
      <c r="B28" s="50"/>
      <c r="C28" s="17" t="s">
        <v>35</v>
      </c>
      <c r="D28" s="50"/>
      <c r="E28" s="50"/>
      <c r="F28" s="51"/>
      <c r="G28" s="53"/>
      <c r="H28" s="11"/>
      <c r="I28" s="11"/>
    </row>
    <row r="29" spans="1:9" s="12" customFormat="1" ht="14.45" customHeight="1">
      <c r="A29" s="23" t="s">
        <v>94</v>
      </c>
      <c r="B29" s="50">
        <v>7290.83</v>
      </c>
      <c r="C29" s="23" t="s">
        <v>37</v>
      </c>
      <c r="D29" s="55">
        <f>SUM(D7:D28)</f>
        <v>7290.83</v>
      </c>
      <c r="E29" s="55">
        <f>SUM(E7:E28)</f>
        <v>3740.83</v>
      </c>
      <c r="F29" s="55">
        <f>SUM(F7:F28)</f>
        <v>3550</v>
      </c>
      <c r="G29" s="53"/>
      <c r="H29" s="11"/>
      <c r="I29" s="11"/>
    </row>
    <row r="30" spans="1:9" s="12" customFormat="1" ht="14.45" customHeight="1">
      <c r="A30" s="56" t="s">
        <v>95</v>
      </c>
      <c r="B30" s="50"/>
      <c r="C30" s="53" t="s">
        <v>96</v>
      </c>
      <c r="D30" s="51"/>
      <c r="E30" s="51"/>
      <c r="F30" s="51"/>
      <c r="G30" s="53"/>
      <c r="H30" s="11"/>
      <c r="I30" s="11"/>
    </row>
    <row r="31" spans="1:9" s="12" customFormat="1" ht="14.45" customHeight="1">
      <c r="A31" s="15" t="s">
        <v>42</v>
      </c>
      <c r="B31" s="50">
        <v>7290.83</v>
      </c>
      <c r="C31" s="15" t="s">
        <v>42</v>
      </c>
      <c r="D31" s="55">
        <f>SUM(D9:D30)</f>
        <v>13801.880000000001</v>
      </c>
      <c r="E31" s="55">
        <f>SUM(E9:E30)</f>
        <v>6701.8799999999992</v>
      </c>
      <c r="F31" s="55">
        <f>SUM(F9:F30)</f>
        <v>7100</v>
      </c>
      <c r="G31" s="24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C37" sqref="C37"/>
    </sheetView>
  </sheetViews>
  <sheetFormatPr defaultRowHeight="15.75"/>
  <cols>
    <col min="1" max="1" width="10" style="63" customWidth="1"/>
    <col min="2" max="2" width="32.75" style="63" customWidth="1"/>
    <col min="3" max="5" width="32.625" style="63" customWidth="1"/>
    <col min="6" max="256" width="9" style="63"/>
    <col min="257" max="257" width="10" style="63" customWidth="1"/>
    <col min="258" max="258" width="32.75" style="63" customWidth="1"/>
    <col min="259" max="261" width="32.625" style="63" customWidth="1"/>
    <col min="262" max="512" width="9" style="63"/>
    <col min="513" max="513" width="10" style="63" customWidth="1"/>
    <col min="514" max="514" width="32.75" style="63" customWidth="1"/>
    <col min="515" max="517" width="32.625" style="63" customWidth="1"/>
    <col min="518" max="768" width="9" style="63"/>
    <col min="769" max="769" width="10" style="63" customWidth="1"/>
    <col min="770" max="770" width="32.75" style="63" customWidth="1"/>
    <col min="771" max="773" width="32.625" style="63" customWidth="1"/>
    <col min="774" max="1024" width="9" style="63"/>
    <col min="1025" max="1025" width="10" style="63" customWidth="1"/>
    <col min="1026" max="1026" width="32.75" style="63" customWidth="1"/>
    <col min="1027" max="1029" width="32.625" style="63" customWidth="1"/>
    <col min="1030" max="1280" width="9" style="63"/>
    <col min="1281" max="1281" width="10" style="63" customWidth="1"/>
    <col min="1282" max="1282" width="32.75" style="63" customWidth="1"/>
    <col min="1283" max="1285" width="32.625" style="63" customWidth="1"/>
    <col min="1286" max="1536" width="9" style="63"/>
    <col min="1537" max="1537" width="10" style="63" customWidth="1"/>
    <col min="1538" max="1538" width="32.75" style="63" customWidth="1"/>
    <col min="1539" max="1541" width="32.625" style="63" customWidth="1"/>
    <col min="1542" max="1792" width="9" style="63"/>
    <col min="1793" max="1793" width="10" style="63" customWidth="1"/>
    <col min="1794" max="1794" width="32.75" style="63" customWidth="1"/>
    <col min="1795" max="1797" width="32.625" style="63" customWidth="1"/>
    <col min="1798" max="2048" width="9" style="63"/>
    <col min="2049" max="2049" width="10" style="63" customWidth="1"/>
    <col min="2050" max="2050" width="32.75" style="63" customWidth="1"/>
    <col min="2051" max="2053" width="32.625" style="63" customWidth="1"/>
    <col min="2054" max="2304" width="9" style="63"/>
    <col min="2305" max="2305" width="10" style="63" customWidth="1"/>
    <col min="2306" max="2306" width="32.75" style="63" customWidth="1"/>
    <col min="2307" max="2309" width="32.625" style="63" customWidth="1"/>
    <col min="2310" max="2560" width="9" style="63"/>
    <col min="2561" max="2561" width="10" style="63" customWidth="1"/>
    <col min="2562" max="2562" width="32.75" style="63" customWidth="1"/>
    <col min="2563" max="2565" width="32.625" style="63" customWidth="1"/>
    <col min="2566" max="2816" width="9" style="63"/>
    <col min="2817" max="2817" width="10" style="63" customWidth="1"/>
    <col min="2818" max="2818" width="32.75" style="63" customWidth="1"/>
    <col min="2819" max="2821" width="32.625" style="63" customWidth="1"/>
    <col min="2822" max="3072" width="9" style="63"/>
    <col min="3073" max="3073" width="10" style="63" customWidth="1"/>
    <col min="3074" max="3074" width="32.75" style="63" customWidth="1"/>
    <col min="3075" max="3077" width="32.625" style="63" customWidth="1"/>
    <col min="3078" max="3328" width="9" style="63"/>
    <col min="3329" max="3329" width="10" style="63" customWidth="1"/>
    <col min="3330" max="3330" width="32.75" style="63" customWidth="1"/>
    <col min="3331" max="3333" width="32.625" style="63" customWidth="1"/>
    <col min="3334" max="3584" width="9" style="63"/>
    <col min="3585" max="3585" width="10" style="63" customWidth="1"/>
    <col min="3586" max="3586" width="32.75" style="63" customWidth="1"/>
    <col min="3587" max="3589" width="32.625" style="63" customWidth="1"/>
    <col min="3590" max="3840" width="9" style="63"/>
    <col min="3841" max="3841" width="10" style="63" customWidth="1"/>
    <col min="3842" max="3842" width="32.75" style="63" customWidth="1"/>
    <col min="3843" max="3845" width="32.625" style="63" customWidth="1"/>
    <col min="3846" max="4096" width="9" style="63"/>
    <col min="4097" max="4097" width="10" style="63" customWidth="1"/>
    <col min="4098" max="4098" width="32.75" style="63" customWidth="1"/>
    <col min="4099" max="4101" width="32.625" style="63" customWidth="1"/>
    <col min="4102" max="4352" width="9" style="63"/>
    <col min="4353" max="4353" width="10" style="63" customWidth="1"/>
    <col min="4354" max="4354" width="32.75" style="63" customWidth="1"/>
    <col min="4355" max="4357" width="32.625" style="63" customWidth="1"/>
    <col min="4358" max="4608" width="9" style="63"/>
    <col min="4609" max="4609" width="10" style="63" customWidth="1"/>
    <col min="4610" max="4610" width="32.75" style="63" customWidth="1"/>
    <col min="4611" max="4613" width="32.625" style="63" customWidth="1"/>
    <col min="4614" max="4864" width="9" style="63"/>
    <col min="4865" max="4865" width="10" style="63" customWidth="1"/>
    <col min="4866" max="4866" width="32.75" style="63" customWidth="1"/>
    <col min="4867" max="4869" width="32.625" style="63" customWidth="1"/>
    <col min="4870" max="5120" width="9" style="63"/>
    <col min="5121" max="5121" width="10" style="63" customWidth="1"/>
    <col min="5122" max="5122" width="32.75" style="63" customWidth="1"/>
    <col min="5123" max="5125" width="32.625" style="63" customWidth="1"/>
    <col min="5126" max="5376" width="9" style="63"/>
    <col min="5377" max="5377" width="10" style="63" customWidth="1"/>
    <col min="5378" max="5378" width="32.75" style="63" customWidth="1"/>
    <col min="5379" max="5381" width="32.625" style="63" customWidth="1"/>
    <col min="5382" max="5632" width="9" style="63"/>
    <col min="5633" max="5633" width="10" style="63" customWidth="1"/>
    <col min="5634" max="5634" width="32.75" style="63" customWidth="1"/>
    <col min="5635" max="5637" width="32.625" style="63" customWidth="1"/>
    <col min="5638" max="5888" width="9" style="63"/>
    <col min="5889" max="5889" width="10" style="63" customWidth="1"/>
    <col min="5890" max="5890" width="32.75" style="63" customWidth="1"/>
    <col min="5891" max="5893" width="32.625" style="63" customWidth="1"/>
    <col min="5894" max="6144" width="9" style="63"/>
    <col min="6145" max="6145" width="10" style="63" customWidth="1"/>
    <col min="6146" max="6146" width="32.75" style="63" customWidth="1"/>
    <col min="6147" max="6149" width="32.625" style="63" customWidth="1"/>
    <col min="6150" max="6400" width="9" style="63"/>
    <col min="6401" max="6401" width="10" style="63" customWidth="1"/>
    <col min="6402" max="6402" width="32.75" style="63" customWidth="1"/>
    <col min="6403" max="6405" width="32.625" style="63" customWidth="1"/>
    <col min="6406" max="6656" width="9" style="63"/>
    <col min="6657" max="6657" width="10" style="63" customWidth="1"/>
    <col min="6658" max="6658" width="32.75" style="63" customWidth="1"/>
    <col min="6659" max="6661" width="32.625" style="63" customWidth="1"/>
    <col min="6662" max="6912" width="9" style="63"/>
    <col min="6913" max="6913" width="10" style="63" customWidth="1"/>
    <col min="6914" max="6914" width="32.75" style="63" customWidth="1"/>
    <col min="6915" max="6917" width="32.625" style="63" customWidth="1"/>
    <col min="6918" max="7168" width="9" style="63"/>
    <col min="7169" max="7169" width="10" style="63" customWidth="1"/>
    <col min="7170" max="7170" width="32.75" style="63" customWidth="1"/>
    <col min="7171" max="7173" width="32.625" style="63" customWidth="1"/>
    <col min="7174" max="7424" width="9" style="63"/>
    <col min="7425" max="7425" width="10" style="63" customWidth="1"/>
    <col min="7426" max="7426" width="32.75" style="63" customWidth="1"/>
    <col min="7427" max="7429" width="32.625" style="63" customWidth="1"/>
    <col min="7430" max="7680" width="9" style="63"/>
    <col min="7681" max="7681" width="10" style="63" customWidth="1"/>
    <col min="7682" max="7682" width="32.75" style="63" customWidth="1"/>
    <col min="7683" max="7685" width="32.625" style="63" customWidth="1"/>
    <col min="7686" max="7936" width="9" style="63"/>
    <col min="7937" max="7937" width="10" style="63" customWidth="1"/>
    <col min="7938" max="7938" width="32.75" style="63" customWidth="1"/>
    <col min="7939" max="7941" width="32.625" style="63" customWidth="1"/>
    <col min="7942" max="8192" width="9" style="63"/>
    <col min="8193" max="8193" width="10" style="63" customWidth="1"/>
    <col min="8194" max="8194" width="32.75" style="63" customWidth="1"/>
    <col min="8195" max="8197" width="32.625" style="63" customWidth="1"/>
    <col min="8198" max="8448" width="9" style="63"/>
    <col min="8449" max="8449" width="10" style="63" customWidth="1"/>
    <col min="8450" max="8450" width="32.75" style="63" customWidth="1"/>
    <col min="8451" max="8453" width="32.625" style="63" customWidth="1"/>
    <col min="8454" max="8704" width="9" style="63"/>
    <col min="8705" max="8705" width="10" style="63" customWidth="1"/>
    <col min="8706" max="8706" width="32.75" style="63" customWidth="1"/>
    <col min="8707" max="8709" width="32.625" style="63" customWidth="1"/>
    <col min="8710" max="8960" width="9" style="63"/>
    <col min="8961" max="8961" width="10" style="63" customWidth="1"/>
    <col min="8962" max="8962" width="32.75" style="63" customWidth="1"/>
    <col min="8963" max="8965" width="32.625" style="63" customWidth="1"/>
    <col min="8966" max="9216" width="9" style="63"/>
    <col min="9217" max="9217" width="10" style="63" customWidth="1"/>
    <col min="9218" max="9218" width="32.75" style="63" customWidth="1"/>
    <col min="9219" max="9221" width="32.625" style="63" customWidth="1"/>
    <col min="9222" max="9472" width="9" style="63"/>
    <col min="9473" max="9473" width="10" style="63" customWidth="1"/>
    <col min="9474" max="9474" width="32.75" style="63" customWidth="1"/>
    <col min="9475" max="9477" width="32.625" style="63" customWidth="1"/>
    <col min="9478" max="9728" width="9" style="63"/>
    <col min="9729" max="9729" width="10" style="63" customWidth="1"/>
    <col min="9730" max="9730" width="32.75" style="63" customWidth="1"/>
    <col min="9731" max="9733" width="32.625" style="63" customWidth="1"/>
    <col min="9734" max="9984" width="9" style="63"/>
    <col min="9985" max="9985" width="10" style="63" customWidth="1"/>
    <col min="9986" max="9986" width="32.75" style="63" customWidth="1"/>
    <col min="9987" max="9989" width="32.625" style="63" customWidth="1"/>
    <col min="9990" max="10240" width="9" style="63"/>
    <col min="10241" max="10241" width="10" style="63" customWidth="1"/>
    <col min="10242" max="10242" width="32.75" style="63" customWidth="1"/>
    <col min="10243" max="10245" width="32.625" style="63" customWidth="1"/>
    <col min="10246" max="10496" width="9" style="63"/>
    <col min="10497" max="10497" width="10" style="63" customWidth="1"/>
    <col min="10498" max="10498" width="32.75" style="63" customWidth="1"/>
    <col min="10499" max="10501" width="32.625" style="63" customWidth="1"/>
    <col min="10502" max="10752" width="9" style="63"/>
    <col min="10753" max="10753" width="10" style="63" customWidth="1"/>
    <col min="10754" max="10754" width="32.75" style="63" customWidth="1"/>
    <col min="10755" max="10757" width="32.625" style="63" customWidth="1"/>
    <col min="10758" max="11008" width="9" style="63"/>
    <col min="11009" max="11009" width="10" style="63" customWidth="1"/>
    <col min="11010" max="11010" width="32.75" style="63" customWidth="1"/>
    <col min="11011" max="11013" width="32.625" style="63" customWidth="1"/>
    <col min="11014" max="11264" width="9" style="63"/>
    <col min="11265" max="11265" width="10" style="63" customWidth="1"/>
    <col min="11266" max="11266" width="32.75" style="63" customWidth="1"/>
    <col min="11267" max="11269" width="32.625" style="63" customWidth="1"/>
    <col min="11270" max="11520" width="9" style="63"/>
    <col min="11521" max="11521" width="10" style="63" customWidth="1"/>
    <col min="11522" max="11522" width="32.75" style="63" customWidth="1"/>
    <col min="11523" max="11525" width="32.625" style="63" customWidth="1"/>
    <col min="11526" max="11776" width="9" style="63"/>
    <col min="11777" max="11777" width="10" style="63" customWidth="1"/>
    <col min="11778" max="11778" width="32.75" style="63" customWidth="1"/>
    <col min="11779" max="11781" width="32.625" style="63" customWidth="1"/>
    <col min="11782" max="12032" width="9" style="63"/>
    <col min="12033" max="12033" width="10" style="63" customWidth="1"/>
    <col min="12034" max="12034" width="32.75" style="63" customWidth="1"/>
    <col min="12035" max="12037" width="32.625" style="63" customWidth="1"/>
    <col min="12038" max="12288" width="9" style="63"/>
    <col min="12289" max="12289" width="10" style="63" customWidth="1"/>
    <col min="12290" max="12290" width="32.75" style="63" customWidth="1"/>
    <col min="12291" max="12293" width="32.625" style="63" customWidth="1"/>
    <col min="12294" max="12544" width="9" style="63"/>
    <col min="12545" max="12545" width="10" style="63" customWidth="1"/>
    <col min="12546" max="12546" width="32.75" style="63" customWidth="1"/>
    <col min="12547" max="12549" width="32.625" style="63" customWidth="1"/>
    <col min="12550" max="12800" width="9" style="63"/>
    <col min="12801" max="12801" width="10" style="63" customWidth="1"/>
    <col min="12802" max="12802" width="32.75" style="63" customWidth="1"/>
    <col min="12803" max="12805" width="32.625" style="63" customWidth="1"/>
    <col min="12806" max="13056" width="9" style="63"/>
    <col min="13057" max="13057" width="10" style="63" customWidth="1"/>
    <col min="13058" max="13058" width="32.75" style="63" customWidth="1"/>
    <col min="13059" max="13061" width="32.625" style="63" customWidth="1"/>
    <col min="13062" max="13312" width="9" style="63"/>
    <col min="13313" max="13313" width="10" style="63" customWidth="1"/>
    <col min="13314" max="13314" width="32.75" style="63" customWidth="1"/>
    <col min="13315" max="13317" width="32.625" style="63" customWidth="1"/>
    <col min="13318" max="13568" width="9" style="63"/>
    <col min="13569" max="13569" width="10" style="63" customWidth="1"/>
    <col min="13570" max="13570" width="32.75" style="63" customWidth="1"/>
    <col min="13571" max="13573" width="32.625" style="63" customWidth="1"/>
    <col min="13574" max="13824" width="9" style="63"/>
    <col min="13825" max="13825" width="10" style="63" customWidth="1"/>
    <col min="13826" max="13826" width="32.75" style="63" customWidth="1"/>
    <col min="13827" max="13829" width="32.625" style="63" customWidth="1"/>
    <col min="13830" max="14080" width="9" style="63"/>
    <col min="14081" max="14081" width="10" style="63" customWidth="1"/>
    <col min="14082" max="14082" width="32.75" style="63" customWidth="1"/>
    <col min="14083" max="14085" width="32.625" style="63" customWidth="1"/>
    <col min="14086" max="14336" width="9" style="63"/>
    <col min="14337" max="14337" width="10" style="63" customWidth="1"/>
    <col min="14338" max="14338" width="32.75" style="63" customWidth="1"/>
    <col min="14339" max="14341" width="32.625" style="63" customWidth="1"/>
    <col min="14342" max="14592" width="9" style="63"/>
    <col min="14593" max="14593" width="10" style="63" customWidth="1"/>
    <col min="14594" max="14594" width="32.75" style="63" customWidth="1"/>
    <col min="14595" max="14597" width="32.625" style="63" customWidth="1"/>
    <col min="14598" max="14848" width="9" style="63"/>
    <col min="14849" max="14849" width="10" style="63" customWidth="1"/>
    <col min="14850" max="14850" width="32.75" style="63" customWidth="1"/>
    <col min="14851" max="14853" width="32.625" style="63" customWidth="1"/>
    <col min="14854" max="15104" width="9" style="63"/>
    <col min="15105" max="15105" width="10" style="63" customWidth="1"/>
    <col min="15106" max="15106" width="32.75" style="63" customWidth="1"/>
    <col min="15107" max="15109" width="32.625" style="63" customWidth="1"/>
    <col min="15110" max="15360" width="9" style="63"/>
    <col min="15361" max="15361" width="10" style="63" customWidth="1"/>
    <col min="15362" max="15362" width="32.75" style="63" customWidth="1"/>
    <col min="15363" max="15365" width="32.625" style="63" customWidth="1"/>
    <col min="15366" max="15616" width="9" style="63"/>
    <col min="15617" max="15617" width="10" style="63" customWidth="1"/>
    <col min="15618" max="15618" width="32.75" style="63" customWidth="1"/>
    <col min="15619" max="15621" width="32.625" style="63" customWidth="1"/>
    <col min="15622" max="15872" width="9" style="63"/>
    <col min="15873" max="15873" width="10" style="63" customWidth="1"/>
    <col min="15874" max="15874" width="32.75" style="63" customWidth="1"/>
    <col min="15875" max="15877" width="32.625" style="63" customWidth="1"/>
    <col min="15878" max="16128" width="9" style="63"/>
    <col min="16129" max="16129" width="10" style="63" customWidth="1"/>
    <col min="16130" max="16130" width="32.75" style="63" customWidth="1"/>
    <col min="16131" max="16133" width="32.625" style="63" customWidth="1"/>
    <col min="16134" max="16384" width="9" style="63"/>
  </cols>
  <sheetData>
    <row r="1" spans="1:7" s="12" customFormat="1" ht="21" customHeight="1">
      <c r="A1" s="1" t="s">
        <v>97</v>
      </c>
      <c r="F1" s="11"/>
      <c r="G1" s="11"/>
    </row>
    <row r="2" spans="1:7" s="57" customFormat="1" ht="30" customHeight="1">
      <c r="A2" s="92" t="s">
        <v>98</v>
      </c>
      <c r="B2" s="93"/>
      <c r="C2" s="93"/>
      <c r="D2" s="93"/>
      <c r="E2" s="93"/>
    </row>
    <row r="3" spans="1:7" s="59" customFormat="1" ht="11.1" hidden="1" customHeight="1">
      <c r="A3" s="58"/>
      <c r="B3" s="58"/>
      <c r="E3" s="7" t="s">
        <v>99</v>
      </c>
    </row>
    <row r="4" spans="1:7" s="59" customFormat="1" ht="15" customHeight="1">
      <c r="A4" s="8"/>
      <c r="B4" s="60"/>
      <c r="C4" s="61"/>
      <c r="D4" s="61"/>
      <c r="E4" s="10" t="s">
        <v>3</v>
      </c>
    </row>
    <row r="5" spans="1:7" s="62" customFormat="1" ht="20.25" customHeight="1">
      <c r="A5" s="94" t="s">
        <v>46</v>
      </c>
      <c r="B5" s="95"/>
      <c r="C5" s="96" t="s">
        <v>100</v>
      </c>
      <c r="D5" s="97" t="s">
        <v>101</v>
      </c>
      <c r="E5" s="97" t="s">
        <v>79</v>
      </c>
    </row>
    <row r="6" spans="1:7" s="62" customFormat="1" ht="24.75" customHeight="1">
      <c r="A6" s="95" t="s">
        <v>54</v>
      </c>
      <c r="B6" s="95" t="s">
        <v>55</v>
      </c>
      <c r="C6" s="97"/>
      <c r="D6" s="97"/>
      <c r="E6" s="97"/>
    </row>
    <row r="7" spans="1:7" s="62" customFormat="1" ht="18" customHeight="1">
      <c r="A7" s="95"/>
      <c r="B7" s="95"/>
      <c r="C7" s="97"/>
      <c r="D7" s="97"/>
      <c r="E7" s="97"/>
    </row>
    <row r="8" spans="1:7" s="62" customFormat="1" ht="22.5" customHeight="1">
      <c r="A8" s="95"/>
      <c r="B8" s="95"/>
      <c r="C8" s="97"/>
      <c r="D8" s="97"/>
      <c r="E8" s="97"/>
    </row>
    <row r="9" spans="1:7" s="62" customFormat="1" ht="22.5" customHeight="1">
      <c r="A9" s="91" t="s">
        <v>102</v>
      </c>
      <c r="B9" s="91"/>
      <c r="C9" s="33">
        <v>7290.83</v>
      </c>
      <c r="D9" s="33">
        <v>808.69</v>
      </c>
      <c r="E9" s="33">
        <v>6482.14</v>
      </c>
    </row>
    <row r="10" spans="1:7" ht="20.100000000000001" customHeight="1">
      <c r="A10" s="35">
        <v>2011001</v>
      </c>
      <c r="B10" s="36" t="s">
        <v>57</v>
      </c>
      <c r="C10" s="37">
        <v>725.95</v>
      </c>
      <c r="D10" s="37">
        <v>725.95</v>
      </c>
      <c r="E10" s="35"/>
    </row>
    <row r="11" spans="1:7" ht="20.100000000000001" customHeight="1">
      <c r="A11" s="35">
        <v>2101101</v>
      </c>
      <c r="B11" s="36" t="s">
        <v>58</v>
      </c>
      <c r="C11" s="35">
        <v>47.33</v>
      </c>
      <c r="D11" s="35">
        <v>47.33</v>
      </c>
      <c r="E11" s="35"/>
    </row>
    <row r="12" spans="1:7" ht="20.100000000000001" customHeight="1">
      <c r="A12" s="35">
        <v>2210201</v>
      </c>
      <c r="B12" s="36" t="s">
        <v>59</v>
      </c>
      <c r="C12" s="35">
        <v>35.409999999999997</v>
      </c>
      <c r="D12" s="35">
        <v>35.409999999999997</v>
      </c>
      <c r="E12" s="35"/>
    </row>
    <row r="13" spans="1:7" ht="20.100000000000001" customHeight="1">
      <c r="A13" s="35">
        <v>2011002</v>
      </c>
      <c r="B13" s="36" t="s">
        <v>60</v>
      </c>
      <c r="C13" s="35">
        <v>2</v>
      </c>
      <c r="D13" s="35"/>
      <c r="E13" s="35">
        <v>2</v>
      </c>
    </row>
    <row r="14" spans="1:7" ht="20.100000000000001" customHeight="1">
      <c r="A14" s="35">
        <v>2011006</v>
      </c>
      <c r="B14" s="36" t="s">
        <v>61</v>
      </c>
      <c r="C14" s="35">
        <f>10+18</f>
        <v>28</v>
      </c>
      <c r="D14" s="35"/>
      <c r="E14" s="35">
        <f>10+18</f>
        <v>28</v>
      </c>
    </row>
    <row r="15" spans="1:7" ht="20.100000000000001" customHeight="1">
      <c r="A15" s="35">
        <v>2011008</v>
      </c>
      <c r="B15" s="36" t="s">
        <v>62</v>
      </c>
      <c r="C15" s="40">
        <v>12</v>
      </c>
      <c r="D15" s="35"/>
      <c r="E15" s="40">
        <v>12</v>
      </c>
    </row>
    <row r="16" spans="1:7" ht="20.100000000000001" customHeight="1">
      <c r="A16" s="35">
        <v>2012699</v>
      </c>
      <c r="B16" s="36" t="s">
        <v>63</v>
      </c>
      <c r="C16" s="35">
        <v>10</v>
      </c>
      <c r="D16" s="35"/>
      <c r="E16" s="35">
        <v>10</v>
      </c>
    </row>
    <row r="17" spans="1:5" ht="20.100000000000001" customHeight="1">
      <c r="A17" s="35">
        <v>2060404</v>
      </c>
      <c r="B17" s="36" t="s">
        <v>64</v>
      </c>
      <c r="C17" s="35">
        <v>1000</v>
      </c>
      <c r="D17" s="35"/>
      <c r="E17" s="35">
        <v>1000</v>
      </c>
    </row>
    <row r="18" spans="1:5" ht="20.100000000000001" customHeight="1">
      <c r="A18" s="35">
        <v>2080110</v>
      </c>
      <c r="B18" s="36" t="s">
        <v>65</v>
      </c>
      <c r="C18" s="35">
        <v>5</v>
      </c>
      <c r="D18" s="35"/>
      <c r="E18" s="35">
        <v>5</v>
      </c>
    </row>
    <row r="19" spans="1:5" ht="20.100000000000001" customHeight="1">
      <c r="A19" s="35">
        <v>2080599</v>
      </c>
      <c r="B19" s="36" t="s">
        <v>66</v>
      </c>
      <c r="C19" s="35">
        <v>12</v>
      </c>
      <c r="D19" s="35"/>
      <c r="E19" s="35">
        <v>12</v>
      </c>
    </row>
    <row r="20" spans="1:5" ht="20.100000000000001" customHeight="1">
      <c r="A20" s="35">
        <v>2080799</v>
      </c>
      <c r="B20" s="36" t="s">
        <v>67</v>
      </c>
      <c r="C20" s="35">
        <f>350+30</f>
        <v>380</v>
      </c>
      <c r="D20" s="35"/>
      <c r="E20" s="35">
        <f>350+30</f>
        <v>380</v>
      </c>
    </row>
    <row r="21" spans="1:5" ht="20.100000000000001" customHeight="1">
      <c r="A21" s="35">
        <v>2080899</v>
      </c>
      <c r="B21" s="36" t="s">
        <v>68</v>
      </c>
      <c r="C21" s="35">
        <f>3+1.8+0.15+0.48</f>
        <v>5.43</v>
      </c>
      <c r="D21" s="35"/>
      <c r="E21" s="35">
        <f>3+1.8+0.15+0.48</f>
        <v>5.43</v>
      </c>
    </row>
    <row r="22" spans="1:5" ht="20.100000000000001" customHeight="1">
      <c r="A22" s="35">
        <v>2082602</v>
      </c>
      <c r="B22" s="36" t="s">
        <v>69</v>
      </c>
      <c r="C22" s="41">
        <f>256+870+138</f>
        <v>1264</v>
      </c>
      <c r="D22" s="35"/>
      <c r="E22" s="41">
        <f>256+870+138</f>
        <v>1264</v>
      </c>
    </row>
    <row r="23" spans="1:5" ht="20.100000000000001" customHeight="1">
      <c r="A23" s="35">
        <v>2089901</v>
      </c>
      <c r="B23" s="36" t="s">
        <v>70</v>
      </c>
      <c r="C23" s="42">
        <f>58.93+4+0.12+4.42+13.2+0.25+3.09+10</f>
        <v>94.01</v>
      </c>
      <c r="D23" s="35"/>
      <c r="E23" s="42">
        <f>58.93+4+0.12+4.42+13.2+0.25+3.09+10</f>
        <v>94.01</v>
      </c>
    </row>
    <row r="24" spans="1:5" ht="20.100000000000001" customHeight="1">
      <c r="A24" s="35">
        <v>2109901</v>
      </c>
      <c r="B24" s="36" t="s">
        <v>71</v>
      </c>
      <c r="C24" s="40">
        <v>43</v>
      </c>
      <c r="D24" s="35"/>
      <c r="E24" s="40">
        <v>43</v>
      </c>
    </row>
    <row r="25" spans="1:5" ht="20.100000000000001" customHeight="1">
      <c r="A25" s="35">
        <v>2120805</v>
      </c>
      <c r="B25" s="36" t="s">
        <v>72</v>
      </c>
      <c r="C25" s="40">
        <f>1500+450+600+1000</f>
        <v>3550</v>
      </c>
      <c r="D25" s="35"/>
      <c r="E25" s="40">
        <f>1500+450+600+1000</f>
        <v>3550</v>
      </c>
    </row>
    <row r="26" spans="1:5" ht="20.100000000000001" customHeight="1">
      <c r="A26" s="35">
        <v>2130705</v>
      </c>
      <c r="B26" s="36" t="s">
        <v>73</v>
      </c>
      <c r="C26" s="35">
        <v>76.7</v>
      </c>
      <c r="D26" s="35"/>
      <c r="E26" s="35">
        <v>76.7</v>
      </c>
    </row>
  </sheetData>
  <mergeCells count="8">
    <mergeCell ref="A9:B9"/>
    <mergeCell ref="A2:E2"/>
    <mergeCell ref="A5:B5"/>
    <mergeCell ref="C5:C8"/>
    <mergeCell ref="D5:D8"/>
    <mergeCell ref="E5:E8"/>
    <mergeCell ref="A6:A8"/>
    <mergeCell ref="B6:B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workbookViewId="0">
      <selection activeCell="C37" sqref="C37"/>
    </sheetView>
  </sheetViews>
  <sheetFormatPr defaultRowHeight="15.75"/>
  <cols>
    <col min="1" max="1" width="14.625" style="63" customWidth="1"/>
    <col min="2" max="5" width="23.125" style="63" customWidth="1"/>
    <col min="6" max="256" width="9" style="63"/>
    <col min="257" max="257" width="14.625" style="63" customWidth="1"/>
    <col min="258" max="261" width="23.125" style="63" customWidth="1"/>
    <col min="262" max="512" width="9" style="63"/>
    <col min="513" max="513" width="14.625" style="63" customWidth="1"/>
    <col min="514" max="517" width="23.125" style="63" customWidth="1"/>
    <col min="518" max="768" width="9" style="63"/>
    <col min="769" max="769" width="14.625" style="63" customWidth="1"/>
    <col min="770" max="773" width="23.125" style="63" customWidth="1"/>
    <col min="774" max="1024" width="9" style="63"/>
    <col min="1025" max="1025" width="14.625" style="63" customWidth="1"/>
    <col min="1026" max="1029" width="23.125" style="63" customWidth="1"/>
    <col min="1030" max="1280" width="9" style="63"/>
    <col min="1281" max="1281" width="14.625" style="63" customWidth="1"/>
    <col min="1282" max="1285" width="23.125" style="63" customWidth="1"/>
    <col min="1286" max="1536" width="9" style="63"/>
    <col min="1537" max="1537" width="14.625" style="63" customWidth="1"/>
    <col min="1538" max="1541" width="23.125" style="63" customWidth="1"/>
    <col min="1542" max="1792" width="9" style="63"/>
    <col min="1793" max="1793" width="14.625" style="63" customWidth="1"/>
    <col min="1794" max="1797" width="23.125" style="63" customWidth="1"/>
    <col min="1798" max="2048" width="9" style="63"/>
    <col min="2049" max="2049" width="14.625" style="63" customWidth="1"/>
    <col min="2050" max="2053" width="23.125" style="63" customWidth="1"/>
    <col min="2054" max="2304" width="9" style="63"/>
    <col min="2305" max="2305" width="14.625" style="63" customWidth="1"/>
    <col min="2306" max="2309" width="23.125" style="63" customWidth="1"/>
    <col min="2310" max="2560" width="9" style="63"/>
    <col min="2561" max="2561" width="14.625" style="63" customWidth="1"/>
    <col min="2562" max="2565" width="23.125" style="63" customWidth="1"/>
    <col min="2566" max="2816" width="9" style="63"/>
    <col min="2817" max="2817" width="14.625" style="63" customWidth="1"/>
    <col min="2818" max="2821" width="23.125" style="63" customWidth="1"/>
    <col min="2822" max="3072" width="9" style="63"/>
    <col min="3073" max="3073" width="14.625" style="63" customWidth="1"/>
    <col min="3074" max="3077" width="23.125" style="63" customWidth="1"/>
    <col min="3078" max="3328" width="9" style="63"/>
    <col min="3329" max="3329" width="14.625" style="63" customWidth="1"/>
    <col min="3330" max="3333" width="23.125" style="63" customWidth="1"/>
    <col min="3334" max="3584" width="9" style="63"/>
    <col min="3585" max="3585" width="14.625" style="63" customWidth="1"/>
    <col min="3586" max="3589" width="23.125" style="63" customWidth="1"/>
    <col min="3590" max="3840" width="9" style="63"/>
    <col min="3841" max="3841" width="14.625" style="63" customWidth="1"/>
    <col min="3842" max="3845" width="23.125" style="63" customWidth="1"/>
    <col min="3846" max="4096" width="9" style="63"/>
    <col min="4097" max="4097" width="14.625" style="63" customWidth="1"/>
    <col min="4098" max="4101" width="23.125" style="63" customWidth="1"/>
    <col min="4102" max="4352" width="9" style="63"/>
    <col min="4353" max="4353" width="14.625" style="63" customWidth="1"/>
    <col min="4354" max="4357" width="23.125" style="63" customWidth="1"/>
    <col min="4358" max="4608" width="9" style="63"/>
    <col min="4609" max="4609" width="14.625" style="63" customWidth="1"/>
    <col min="4610" max="4613" width="23.125" style="63" customWidth="1"/>
    <col min="4614" max="4864" width="9" style="63"/>
    <col min="4865" max="4865" width="14.625" style="63" customWidth="1"/>
    <col min="4866" max="4869" width="23.125" style="63" customWidth="1"/>
    <col min="4870" max="5120" width="9" style="63"/>
    <col min="5121" max="5121" width="14.625" style="63" customWidth="1"/>
    <col min="5122" max="5125" width="23.125" style="63" customWidth="1"/>
    <col min="5126" max="5376" width="9" style="63"/>
    <col min="5377" max="5377" width="14.625" style="63" customWidth="1"/>
    <col min="5378" max="5381" width="23.125" style="63" customWidth="1"/>
    <col min="5382" max="5632" width="9" style="63"/>
    <col min="5633" max="5633" width="14.625" style="63" customWidth="1"/>
    <col min="5634" max="5637" width="23.125" style="63" customWidth="1"/>
    <col min="5638" max="5888" width="9" style="63"/>
    <col min="5889" max="5889" width="14.625" style="63" customWidth="1"/>
    <col min="5890" max="5893" width="23.125" style="63" customWidth="1"/>
    <col min="5894" max="6144" width="9" style="63"/>
    <col min="6145" max="6145" width="14.625" style="63" customWidth="1"/>
    <col min="6146" max="6149" width="23.125" style="63" customWidth="1"/>
    <col min="6150" max="6400" width="9" style="63"/>
    <col min="6401" max="6401" width="14.625" style="63" customWidth="1"/>
    <col min="6402" max="6405" width="23.125" style="63" customWidth="1"/>
    <col min="6406" max="6656" width="9" style="63"/>
    <col min="6657" max="6657" width="14.625" style="63" customWidth="1"/>
    <col min="6658" max="6661" width="23.125" style="63" customWidth="1"/>
    <col min="6662" max="6912" width="9" style="63"/>
    <col min="6913" max="6913" width="14.625" style="63" customWidth="1"/>
    <col min="6914" max="6917" width="23.125" style="63" customWidth="1"/>
    <col min="6918" max="7168" width="9" style="63"/>
    <col min="7169" max="7169" width="14.625" style="63" customWidth="1"/>
    <col min="7170" max="7173" width="23.125" style="63" customWidth="1"/>
    <col min="7174" max="7424" width="9" style="63"/>
    <col min="7425" max="7425" width="14.625" style="63" customWidth="1"/>
    <col min="7426" max="7429" width="23.125" style="63" customWidth="1"/>
    <col min="7430" max="7680" width="9" style="63"/>
    <col min="7681" max="7681" width="14.625" style="63" customWidth="1"/>
    <col min="7682" max="7685" width="23.125" style="63" customWidth="1"/>
    <col min="7686" max="7936" width="9" style="63"/>
    <col min="7937" max="7937" width="14.625" style="63" customWidth="1"/>
    <col min="7938" max="7941" width="23.125" style="63" customWidth="1"/>
    <col min="7942" max="8192" width="9" style="63"/>
    <col min="8193" max="8193" width="14.625" style="63" customWidth="1"/>
    <col min="8194" max="8197" width="23.125" style="63" customWidth="1"/>
    <col min="8198" max="8448" width="9" style="63"/>
    <col min="8449" max="8449" width="14.625" style="63" customWidth="1"/>
    <col min="8450" max="8453" width="23.125" style="63" customWidth="1"/>
    <col min="8454" max="8704" width="9" style="63"/>
    <col min="8705" max="8705" width="14.625" style="63" customWidth="1"/>
    <col min="8706" max="8709" width="23.125" style="63" customWidth="1"/>
    <col min="8710" max="8960" width="9" style="63"/>
    <col min="8961" max="8961" width="14.625" style="63" customWidth="1"/>
    <col min="8962" max="8965" width="23.125" style="63" customWidth="1"/>
    <col min="8966" max="9216" width="9" style="63"/>
    <col min="9217" max="9217" width="14.625" style="63" customWidth="1"/>
    <col min="9218" max="9221" width="23.125" style="63" customWidth="1"/>
    <col min="9222" max="9472" width="9" style="63"/>
    <col min="9473" max="9473" width="14.625" style="63" customWidth="1"/>
    <col min="9474" max="9477" width="23.125" style="63" customWidth="1"/>
    <col min="9478" max="9728" width="9" style="63"/>
    <col min="9729" max="9729" width="14.625" style="63" customWidth="1"/>
    <col min="9730" max="9733" width="23.125" style="63" customWidth="1"/>
    <col min="9734" max="9984" width="9" style="63"/>
    <col min="9985" max="9985" width="14.625" style="63" customWidth="1"/>
    <col min="9986" max="9989" width="23.125" style="63" customWidth="1"/>
    <col min="9990" max="10240" width="9" style="63"/>
    <col min="10241" max="10241" width="14.625" style="63" customWidth="1"/>
    <col min="10242" max="10245" width="23.125" style="63" customWidth="1"/>
    <col min="10246" max="10496" width="9" style="63"/>
    <col min="10497" max="10497" width="14.625" style="63" customWidth="1"/>
    <col min="10498" max="10501" width="23.125" style="63" customWidth="1"/>
    <col min="10502" max="10752" width="9" style="63"/>
    <col min="10753" max="10753" width="14.625" style="63" customWidth="1"/>
    <col min="10754" max="10757" width="23.125" style="63" customWidth="1"/>
    <col min="10758" max="11008" width="9" style="63"/>
    <col min="11009" max="11009" width="14.625" style="63" customWidth="1"/>
    <col min="11010" max="11013" width="23.125" style="63" customWidth="1"/>
    <col min="11014" max="11264" width="9" style="63"/>
    <col min="11265" max="11265" width="14.625" style="63" customWidth="1"/>
    <col min="11266" max="11269" width="23.125" style="63" customWidth="1"/>
    <col min="11270" max="11520" width="9" style="63"/>
    <col min="11521" max="11521" width="14.625" style="63" customWidth="1"/>
    <col min="11522" max="11525" width="23.125" style="63" customWidth="1"/>
    <col min="11526" max="11776" width="9" style="63"/>
    <col min="11777" max="11777" width="14.625" style="63" customWidth="1"/>
    <col min="11778" max="11781" width="23.125" style="63" customWidth="1"/>
    <col min="11782" max="12032" width="9" style="63"/>
    <col min="12033" max="12033" width="14.625" style="63" customWidth="1"/>
    <col min="12034" max="12037" width="23.125" style="63" customWidth="1"/>
    <col min="12038" max="12288" width="9" style="63"/>
    <col min="12289" max="12289" width="14.625" style="63" customWidth="1"/>
    <col min="12290" max="12293" width="23.125" style="63" customWidth="1"/>
    <col min="12294" max="12544" width="9" style="63"/>
    <col min="12545" max="12545" width="14.625" style="63" customWidth="1"/>
    <col min="12546" max="12549" width="23.125" style="63" customWidth="1"/>
    <col min="12550" max="12800" width="9" style="63"/>
    <col min="12801" max="12801" width="14.625" style="63" customWidth="1"/>
    <col min="12802" max="12805" width="23.125" style="63" customWidth="1"/>
    <col min="12806" max="13056" width="9" style="63"/>
    <col min="13057" max="13057" width="14.625" style="63" customWidth="1"/>
    <col min="13058" max="13061" width="23.125" style="63" customWidth="1"/>
    <col min="13062" max="13312" width="9" style="63"/>
    <col min="13313" max="13313" width="14.625" style="63" customWidth="1"/>
    <col min="13314" max="13317" width="23.125" style="63" customWidth="1"/>
    <col min="13318" max="13568" width="9" style="63"/>
    <col min="13569" max="13569" width="14.625" style="63" customWidth="1"/>
    <col min="13570" max="13573" width="23.125" style="63" customWidth="1"/>
    <col min="13574" max="13824" width="9" style="63"/>
    <col min="13825" max="13825" width="14.625" style="63" customWidth="1"/>
    <col min="13826" max="13829" width="23.125" style="63" customWidth="1"/>
    <col min="13830" max="14080" width="9" style="63"/>
    <col min="14081" max="14081" width="14.625" style="63" customWidth="1"/>
    <col min="14082" max="14085" width="23.125" style="63" customWidth="1"/>
    <col min="14086" max="14336" width="9" style="63"/>
    <col min="14337" max="14337" width="14.625" style="63" customWidth="1"/>
    <col min="14338" max="14341" width="23.125" style="63" customWidth="1"/>
    <col min="14342" max="14592" width="9" style="63"/>
    <col min="14593" max="14593" width="14.625" style="63" customWidth="1"/>
    <col min="14594" max="14597" width="23.125" style="63" customWidth="1"/>
    <col min="14598" max="14848" width="9" style="63"/>
    <col min="14849" max="14849" width="14.625" style="63" customWidth="1"/>
    <col min="14850" max="14853" width="23.125" style="63" customWidth="1"/>
    <col min="14854" max="15104" width="9" style="63"/>
    <col min="15105" max="15105" width="14.625" style="63" customWidth="1"/>
    <col min="15106" max="15109" width="23.125" style="63" customWidth="1"/>
    <col min="15110" max="15360" width="9" style="63"/>
    <col min="15361" max="15361" width="14.625" style="63" customWidth="1"/>
    <col min="15362" max="15365" width="23.125" style="63" customWidth="1"/>
    <col min="15366" max="15616" width="9" style="63"/>
    <col min="15617" max="15617" width="14.625" style="63" customWidth="1"/>
    <col min="15618" max="15621" width="23.125" style="63" customWidth="1"/>
    <col min="15622" max="15872" width="9" style="63"/>
    <col min="15873" max="15873" width="14.625" style="63" customWidth="1"/>
    <col min="15874" max="15877" width="23.125" style="63" customWidth="1"/>
    <col min="15878" max="16128" width="9" style="63"/>
    <col min="16129" max="16129" width="14.625" style="63" customWidth="1"/>
    <col min="16130" max="16133" width="23.125" style="63" customWidth="1"/>
    <col min="16134" max="16384" width="9" style="63"/>
  </cols>
  <sheetData>
    <row r="1" spans="1:7" s="12" customFormat="1" ht="21.75" customHeight="1">
      <c r="A1" s="1" t="s">
        <v>103</v>
      </c>
      <c r="F1" s="11"/>
      <c r="G1" s="11"/>
    </row>
    <row r="2" spans="1:7" s="57" customFormat="1" ht="30" customHeight="1">
      <c r="A2" s="92" t="s">
        <v>104</v>
      </c>
      <c r="B2" s="93"/>
      <c r="C2" s="93"/>
      <c r="D2" s="93"/>
      <c r="E2" s="93"/>
    </row>
    <row r="3" spans="1:7" s="59" customFormat="1" ht="11.1" hidden="1" customHeight="1">
      <c r="A3" s="58"/>
      <c r="B3" s="58"/>
      <c r="C3" s="58"/>
      <c r="D3" s="58"/>
      <c r="E3" s="7" t="s">
        <v>105</v>
      </c>
    </row>
    <row r="4" spans="1:7" s="59" customFormat="1" ht="15" customHeight="1">
      <c r="A4" s="8"/>
      <c r="B4" s="60"/>
      <c r="C4" s="60"/>
      <c r="D4" s="60"/>
      <c r="E4" s="10" t="s">
        <v>3</v>
      </c>
    </row>
    <row r="5" spans="1:7" s="64" customFormat="1" ht="23.25" customHeight="1">
      <c r="A5" s="94" t="s">
        <v>46</v>
      </c>
      <c r="B5" s="95"/>
      <c r="C5" s="98" t="s">
        <v>106</v>
      </c>
      <c r="D5" s="99"/>
      <c r="E5" s="100"/>
    </row>
    <row r="6" spans="1:7" s="64" customFormat="1" ht="37.5" customHeight="1">
      <c r="A6" s="65" t="s">
        <v>107</v>
      </c>
      <c r="B6" s="65" t="s">
        <v>55</v>
      </c>
      <c r="C6" s="66" t="s">
        <v>100</v>
      </c>
      <c r="D6" s="66" t="s">
        <v>108</v>
      </c>
      <c r="E6" s="67" t="s">
        <v>109</v>
      </c>
    </row>
    <row r="7" spans="1:7" s="62" customFormat="1" ht="22.5" customHeight="1">
      <c r="A7" s="91" t="s">
        <v>102</v>
      </c>
      <c r="B7" s="91"/>
      <c r="C7" s="68">
        <v>808.69</v>
      </c>
      <c r="D7" s="68">
        <v>771</v>
      </c>
      <c r="E7" s="69">
        <v>37.69</v>
      </c>
    </row>
    <row r="8" spans="1:7" ht="22.5" customHeight="1">
      <c r="A8" s="66" t="s">
        <v>108</v>
      </c>
      <c r="B8" s="40" t="s">
        <v>110</v>
      </c>
      <c r="C8" s="40">
        <v>711.15</v>
      </c>
      <c r="D8" s="35">
        <v>711.15</v>
      </c>
      <c r="E8" s="70"/>
    </row>
    <row r="9" spans="1:7" ht="22.5" customHeight="1">
      <c r="A9" s="35">
        <v>30101</v>
      </c>
      <c r="B9" s="40" t="s">
        <v>111</v>
      </c>
      <c r="C9" s="40">
        <v>135.85</v>
      </c>
      <c r="D9" s="35">
        <v>135.85</v>
      </c>
      <c r="E9" s="70"/>
    </row>
    <row r="10" spans="1:7" ht="22.5" customHeight="1">
      <c r="A10" s="35"/>
      <c r="B10" s="40" t="s">
        <v>112</v>
      </c>
      <c r="C10" s="40">
        <v>113.09</v>
      </c>
      <c r="D10" s="35">
        <v>113.09</v>
      </c>
      <c r="E10" s="70"/>
    </row>
    <row r="11" spans="1:7" ht="22.5" customHeight="1">
      <c r="A11" s="35">
        <v>30102</v>
      </c>
      <c r="B11" s="40" t="s">
        <v>113</v>
      </c>
      <c r="C11" s="40">
        <v>12.26</v>
      </c>
      <c r="D11" s="35">
        <v>12.26</v>
      </c>
      <c r="E11" s="70"/>
    </row>
    <row r="12" spans="1:7" ht="22.5" customHeight="1">
      <c r="A12" s="35">
        <v>30102</v>
      </c>
      <c r="B12" s="40" t="s">
        <v>114</v>
      </c>
      <c r="C12" s="40">
        <v>18.329999999999998</v>
      </c>
      <c r="D12" s="35">
        <v>18.329999999999998</v>
      </c>
      <c r="E12" s="70"/>
    </row>
    <row r="13" spans="1:7">
      <c r="A13" s="35">
        <v>30102</v>
      </c>
      <c r="B13" s="40" t="s">
        <v>115</v>
      </c>
      <c r="C13" s="40">
        <v>2.38</v>
      </c>
      <c r="D13" s="35">
        <v>2.38</v>
      </c>
      <c r="E13" s="71"/>
    </row>
    <row r="14" spans="1:7">
      <c r="A14" s="35"/>
      <c r="B14" s="40" t="s">
        <v>116</v>
      </c>
      <c r="C14" s="40">
        <v>0.03</v>
      </c>
      <c r="D14" s="35">
        <v>0.03</v>
      </c>
      <c r="E14" s="71"/>
    </row>
    <row r="15" spans="1:7">
      <c r="A15" s="35">
        <v>30102</v>
      </c>
      <c r="B15" s="40" t="s">
        <v>117</v>
      </c>
      <c r="C15" s="40">
        <v>0.03</v>
      </c>
      <c r="D15" s="35">
        <v>0.03</v>
      </c>
      <c r="E15" s="71"/>
    </row>
    <row r="16" spans="1:7">
      <c r="A16" s="35">
        <v>30102</v>
      </c>
      <c r="B16" s="40" t="s">
        <v>118</v>
      </c>
      <c r="C16" s="40">
        <v>80.09</v>
      </c>
      <c r="D16" s="35">
        <v>80.09</v>
      </c>
      <c r="E16" s="71"/>
    </row>
    <row r="17" spans="1:5">
      <c r="A17" s="35">
        <v>30103</v>
      </c>
      <c r="B17" s="40" t="s">
        <v>119</v>
      </c>
      <c r="C17" s="40">
        <v>2.96</v>
      </c>
      <c r="D17" s="40">
        <v>2.96</v>
      </c>
      <c r="E17" s="71"/>
    </row>
    <row r="18" spans="1:5">
      <c r="A18" s="35"/>
      <c r="B18" s="40" t="s">
        <v>120</v>
      </c>
      <c r="C18" s="40">
        <v>133.28</v>
      </c>
      <c r="D18" s="40">
        <v>133.28</v>
      </c>
      <c r="E18" s="71"/>
    </row>
    <row r="19" spans="1:5">
      <c r="A19" s="35">
        <v>30104</v>
      </c>
      <c r="B19" s="42" t="s">
        <v>121</v>
      </c>
      <c r="C19" s="42">
        <v>82.41</v>
      </c>
      <c r="D19" s="42">
        <v>82.41</v>
      </c>
      <c r="E19" s="71"/>
    </row>
    <row r="20" spans="1:5">
      <c r="A20" s="35">
        <v>30104</v>
      </c>
      <c r="B20" s="40" t="s">
        <v>122</v>
      </c>
      <c r="C20" s="40">
        <v>44.16</v>
      </c>
      <c r="D20" s="40">
        <v>44.16</v>
      </c>
      <c r="E20" s="71"/>
    </row>
    <row r="21" spans="1:5">
      <c r="A21" s="35">
        <v>30104</v>
      </c>
      <c r="B21" s="40" t="s">
        <v>123</v>
      </c>
      <c r="C21" s="40">
        <v>0.6</v>
      </c>
      <c r="D21" s="40">
        <v>0.6</v>
      </c>
      <c r="E21" s="71"/>
    </row>
    <row r="22" spans="1:5">
      <c r="A22" s="35">
        <v>30104</v>
      </c>
      <c r="B22" s="40" t="s">
        <v>124</v>
      </c>
      <c r="C22" s="40">
        <v>3.54</v>
      </c>
      <c r="D22" s="35">
        <v>3.54</v>
      </c>
      <c r="E22" s="71"/>
    </row>
    <row r="23" spans="1:5">
      <c r="A23" s="35">
        <v>30104</v>
      </c>
      <c r="B23" s="40" t="s">
        <v>125</v>
      </c>
      <c r="C23" s="40">
        <v>1.83</v>
      </c>
      <c r="D23" s="35">
        <v>1.83</v>
      </c>
      <c r="E23" s="71"/>
    </row>
    <row r="24" spans="1:5">
      <c r="A24" s="35">
        <v>30104</v>
      </c>
      <c r="B24" s="40" t="s">
        <v>126</v>
      </c>
      <c r="C24" s="40">
        <v>0.74</v>
      </c>
      <c r="D24" s="35">
        <v>0.74</v>
      </c>
      <c r="E24" s="71"/>
    </row>
    <row r="25" spans="1:5">
      <c r="A25" s="35"/>
      <c r="B25" s="40" t="s">
        <v>127</v>
      </c>
      <c r="C25" s="40">
        <v>125.52</v>
      </c>
      <c r="D25" s="35">
        <v>125.52</v>
      </c>
      <c r="E25" s="71"/>
    </row>
    <row r="26" spans="1:5">
      <c r="A26" s="35">
        <v>30107</v>
      </c>
      <c r="B26" s="40" t="s">
        <v>128</v>
      </c>
      <c r="C26" s="40">
        <v>83.16</v>
      </c>
      <c r="D26" s="35">
        <v>83.16</v>
      </c>
      <c r="E26" s="71"/>
    </row>
    <row r="27" spans="1:5">
      <c r="A27" s="35">
        <v>30107</v>
      </c>
      <c r="B27" s="40" t="s">
        <v>129</v>
      </c>
      <c r="C27" s="40">
        <v>42.36</v>
      </c>
      <c r="D27" s="35">
        <v>42.36</v>
      </c>
      <c r="E27" s="71"/>
    </row>
    <row r="28" spans="1:5">
      <c r="A28" s="35"/>
      <c r="B28" s="40" t="s">
        <v>130</v>
      </c>
      <c r="C28" s="40">
        <v>200.45</v>
      </c>
      <c r="D28" s="35">
        <v>200.45</v>
      </c>
      <c r="E28" s="71"/>
    </row>
    <row r="29" spans="1:5">
      <c r="A29" s="35">
        <v>30199</v>
      </c>
      <c r="B29" s="40" t="s">
        <v>131</v>
      </c>
      <c r="C29" s="40">
        <v>197.55</v>
      </c>
      <c r="D29" s="35">
        <v>197.55</v>
      </c>
      <c r="E29" s="71"/>
    </row>
    <row r="30" spans="1:5">
      <c r="A30" s="35">
        <v>30199</v>
      </c>
      <c r="B30" s="40" t="s">
        <v>132</v>
      </c>
      <c r="C30" s="40">
        <v>2.9</v>
      </c>
      <c r="D30" s="35">
        <v>2.9</v>
      </c>
      <c r="E30" s="71"/>
    </row>
    <row r="31" spans="1:5">
      <c r="A31" s="35"/>
      <c r="B31" s="40" t="s">
        <v>133</v>
      </c>
      <c r="C31" s="40">
        <v>59.85</v>
      </c>
      <c r="D31" s="35">
        <v>59.85</v>
      </c>
      <c r="E31" s="71"/>
    </row>
    <row r="32" spans="1:5">
      <c r="A32" s="35"/>
      <c r="B32" s="40" t="s">
        <v>134</v>
      </c>
      <c r="C32" s="40">
        <v>0.18</v>
      </c>
      <c r="D32" s="35">
        <v>0.18</v>
      </c>
      <c r="E32" s="71"/>
    </row>
    <row r="33" spans="1:5">
      <c r="A33" s="35">
        <v>30309</v>
      </c>
      <c r="B33" s="40" t="s">
        <v>135</v>
      </c>
      <c r="C33" s="40">
        <v>0.18</v>
      </c>
      <c r="D33" s="35">
        <v>0.18</v>
      </c>
      <c r="E33" s="71"/>
    </row>
    <row r="34" spans="1:5">
      <c r="A34" s="35">
        <v>30309</v>
      </c>
      <c r="B34" s="40" t="s">
        <v>136</v>
      </c>
      <c r="C34" s="40">
        <v>35.409999999999997</v>
      </c>
      <c r="D34" s="35">
        <v>35.409999999999997</v>
      </c>
      <c r="E34" s="71"/>
    </row>
    <row r="35" spans="1:5">
      <c r="A35" s="35"/>
      <c r="B35" s="40" t="s">
        <v>137</v>
      </c>
      <c r="C35" s="40">
        <v>24.26</v>
      </c>
      <c r="D35" s="35">
        <v>24.26</v>
      </c>
      <c r="E35" s="71"/>
    </row>
    <row r="36" spans="1:5">
      <c r="A36" s="35"/>
      <c r="B36" s="40" t="s">
        <v>138</v>
      </c>
      <c r="C36" s="40">
        <v>24.26</v>
      </c>
      <c r="D36" s="35">
        <v>24.26</v>
      </c>
      <c r="E36" s="71"/>
    </row>
    <row r="37" spans="1:5">
      <c r="A37" s="35"/>
      <c r="B37" s="40" t="s">
        <v>139</v>
      </c>
      <c r="C37" s="40">
        <v>24.26</v>
      </c>
      <c r="D37" s="35">
        <v>24.26</v>
      </c>
      <c r="E37" s="71"/>
    </row>
    <row r="38" spans="1:5">
      <c r="A38" s="67" t="s">
        <v>109</v>
      </c>
      <c r="B38" s="40" t="s">
        <v>140</v>
      </c>
      <c r="C38" s="40">
        <v>25.07</v>
      </c>
      <c r="D38" s="71"/>
      <c r="E38" s="35">
        <v>25.07</v>
      </c>
    </row>
    <row r="39" spans="1:5">
      <c r="A39" s="35">
        <v>30201</v>
      </c>
      <c r="B39" s="40" t="s">
        <v>141</v>
      </c>
      <c r="C39" s="40">
        <v>7.8</v>
      </c>
      <c r="D39" s="71"/>
      <c r="E39" s="35">
        <v>7.8</v>
      </c>
    </row>
    <row r="40" spans="1:5">
      <c r="A40" s="35">
        <v>30207</v>
      </c>
      <c r="B40" s="40" t="s">
        <v>142</v>
      </c>
      <c r="C40" s="40">
        <v>5.7</v>
      </c>
      <c r="D40" s="71"/>
      <c r="E40" s="35">
        <v>5.7</v>
      </c>
    </row>
    <row r="41" spans="1:5">
      <c r="A41" s="35">
        <v>30211</v>
      </c>
      <c r="B41" s="40" t="s">
        <v>143</v>
      </c>
      <c r="C41" s="40">
        <v>5.45</v>
      </c>
      <c r="D41" s="71"/>
      <c r="E41" s="35">
        <v>5.45</v>
      </c>
    </row>
    <row r="42" spans="1:5">
      <c r="A42" s="35">
        <v>30213</v>
      </c>
      <c r="B42" s="40" t="s">
        <v>144</v>
      </c>
      <c r="C42" s="40">
        <v>0.5</v>
      </c>
      <c r="D42" s="71"/>
      <c r="E42" s="35">
        <v>0.5</v>
      </c>
    </row>
    <row r="43" spans="1:5">
      <c r="A43" s="35">
        <v>30215</v>
      </c>
      <c r="B43" s="40" t="s">
        <v>145</v>
      </c>
      <c r="C43" s="40">
        <v>0.6</v>
      </c>
      <c r="D43" s="71"/>
      <c r="E43" s="35">
        <v>0.6</v>
      </c>
    </row>
    <row r="44" spans="1:5">
      <c r="A44" s="35">
        <v>30231</v>
      </c>
      <c r="B44" s="40" t="s">
        <v>146</v>
      </c>
      <c r="C44" s="40">
        <v>4.5</v>
      </c>
      <c r="D44" s="71"/>
      <c r="E44" s="35">
        <v>4.5</v>
      </c>
    </row>
    <row r="45" spans="1:5">
      <c r="A45" s="35"/>
      <c r="B45" s="40" t="s">
        <v>147</v>
      </c>
      <c r="C45" s="40">
        <v>0.52</v>
      </c>
      <c r="D45" s="71"/>
      <c r="E45" s="35">
        <v>0.52</v>
      </c>
    </row>
    <row r="46" spans="1:5">
      <c r="A46" s="35"/>
      <c r="B46" s="40" t="s">
        <v>148</v>
      </c>
      <c r="C46" s="40">
        <v>12.62</v>
      </c>
      <c r="D46" s="71"/>
      <c r="E46" s="35">
        <v>12.62</v>
      </c>
    </row>
    <row r="47" spans="1:5">
      <c r="A47" s="35">
        <v>30216</v>
      </c>
      <c r="B47" s="40" t="s">
        <v>149</v>
      </c>
      <c r="C47" s="40">
        <v>2.81</v>
      </c>
      <c r="D47" s="71"/>
      <c r="E47" s="35">
        <v>2.81</v>
      </c>
    </row>
    <row r="48" spans="1:5">
      <c r="A48" s="35">
        <v>30217</v>
      </c>
      <c r="B48" s="40" t="s">
        <v>150</v>
      </c>
      <c r="C48" s="40">
        <v>4.3</v>
      </c>
      <c r="D48" s="71"/>
      <c r="E48" s="35">
        <v>4.3</v>
      </c>
    </row>
    <row r="49" spans="1:5">
      <c r="A49" s="35">
        <v>30228</v>
      </c>
      <c r="B49" s="40" t="s">
        <v>151</v>
      </c>
      <c r="C49" s="40">
        <v>5.51</v>
      </c>
      <c r="D49" s="71"/>
      <c r="E49" s="35">
        <v>5.51</v>
      </c>
    </row>
  </sheetData>
  <mergeCells count="4">
    <mergeCell ref="A2:E2"/>
    <mergeCell ref="A5:B5"/>
    <mergeCell ref="C5:E5"/>
    <mergeCell ref="A7:B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workbookViewId="0">
      <selection activeCell="C37" sqref="C37"/>
    </sheetView>
  </sheetViews>
  <sheetFormatPr defaultRowHeight="15.75"/>
  <cols>
    <col min="1" max="1" width="14.25" style="63" customWidth="1"/>
    <col min="2" max="2" width="29.125" style="63" customWidth="1"/>
    <col min="3" max="5" width="19.875" style="63" customWidth="1"/>
    <col min="6" max="256" width="9" style="63"/>
    <col min="257" max="257" width="14.25" style="63" customWidth="1"/>
    <col min="258" max="258" width="29.125" style="63" customWidth="1"/>
    <col min="259" max="261" width="19.875" style="63" customWidth="1"/>
    <col min="262" max="512" width="9" style="63"/>
    <col min="513" max="513" width="14.25" style="63" customWidth="1"/>
    <col min="514" max="514" width="29.125" style="63" customWidth="1"/>
    <col min="515" max="517" width="19.875" style="63" customWidth="1"/>
    <col min="518" max="768" width="9" style="63"/>
    <col min="769" max="769" width="14.25" style="63" customWidth="1"/>
    <col min="770" max="770" width="29.125" style="63" customWidth="1"/>
    <col min="771" max="773" width="19.875" style="63" customWidth="1"/>
    <col min="774" max="1024" width="9" style="63"/>
    <col min="1025" max="1025" width="14.25" style="63" customWidth="1"/>
    <col min="1026" max="1026" width="29.125" style="63" customWidth="1"/>
    <col min="1027" max="1029" width="19.875" style="63" customWidth="1"/>
    <col min="1030" max="1280" width="9" style="63"/>
    <col min="1281" max="1281" width="14.25" style="63" customWidth="1"/>
    <col min="1282" max="1282" width="29.125" style="63" customWidth="1"/>
    <col min="1283" max="1285" width="19.875" style="63" customWidth="1"/>
    <col min="1286" max="1536" width="9" style="63"/>
    <col min="1537" max="1537" width="14.25" style="63" customWidth="1"/>
    <col min="1538" max="1538" width="29.125" style="63" customWidth="1"/>
    <col min="1539" max="1541" width="19.875" style="63" customWidth="1"/>
    <col min="1542" max="1792" width="9" style="63"/>
    <col min="1793" max="1793" width="14.25" style="63" customWidth="1"/>
    <col min="1794" max="1794" width="29.125" style="63" customWidth="1"/>
    <col min="1795" max="1797" width="19.875" style="63" customWidth="1"/>
    <col min="1798" max="2048" width="9" style="63"/>
    <col min="2049" max="2049" width="14.25" style="63" customWidth="1"/>
    <col min="2050" max="2050" width="29.125" style="63" customWidth="1"/>
    <col min="2051" max="2053" width="19.875" style="63" customWidth="1"/>
    <col min="2054" max="2304" width="9" style="63"/>
    <col min="2305" max="2305" width="14.25" style="63" customWidth="1"/>
    <col min="2306" max="2306" width="29.125" style="63" customWidth="1"/>
    <col min="2307" max="2309" width="19.875" style="63" customWidth="1"/>
    <col min="2310" max="2560" width="9" style="63"/>
    <col min="2561" max="2561" width="14.25" style="63" customWidth="1"/>
    <col min="2562" max="2562" width="29.125" style="63" customWidth="1"/>
    <col min="2563" max="2565" width="19.875" style="63" customWidth="1"/>
    <col min="2566" max="2816" width="9" style="63"/>
    <col min="2817" max="2817" width="14.25" style="63" customWidth="1"/>
    <col min="2818" max="2818" width="29.125" style="63" customWidth="1"/>
    <col min="2819" max="2821" width="19.875" style="63" customWidth="1"/>
    <col min="2822" max="3072" width="9" style="63"/>
    <col min="3073" max="3073" width="14.25" style="63" customWidth="1"/>
    <col min="3074" max="3074" width="29.125" style="63" customWidth="1"/>
    <col min="3075" max="3077" width="19.875" style="63" customWidth="1"/>
    <col min="3078" max="3328" width="9" style="63"/>
    <col min="3329" max="3329" width="14.25" style="63" customWidth="1"/>
    <col min="3330" max="3330" width="29.125" style="63" customWidth="1"/>
    <col min="3331" max="3333" width="19.875" style="63" customWidth="1"/>
    <col min="3334" max="3584" width="9" style="63"/>
    <col min="3585" max="3585" width="14.25" style="63" customWidth="1"/>
    <col min="3586" max="3586" width="29.125" style="63" customWidth="1"/>
    <col min="3587" max="3589" width="19.875" style="63" customWidth="1"/>
    <col min="3590" max="3840" width="9" style="63"/>
    <col min="3841" max="3841" width="14.25" style="63" customWidth="1"/>
    <col min="3842" max="3842" width="29.125" style="63" customWidth="1"/>
    <col min="3843" max="3845" width="19.875" style="63" customWidth="1"/>
    <col min="3846" max="4096" width="9" style="63"/>
    <col min="4097" max="4097" width="14.25" style="63" customWidth="1"/>
    <col min="4098" max="4098" width="29.125" style="63" customWidth="1"/>
    <col min="4099" max="4101" width="19.875" style="63" customWidth="1"/>
    <col min="4102" max="4352" width="9" style="63"/>
    <col min="4353" max="4353" width="14.25" style="63" customWidth="1"/>
    <col min="4354" max="4354" width="29.125" style="63" customWidth="1"/>
    <col min="4355" max="4357" width="19.875" style="63" customWidth="1"/>
    <col min="4358" max="4608" width="9" style="63"/>
    <col min="4609" max="4609" width="14.25" style="63" customWidth="1"/>
    <col min="4610" max="4610" width="29.125" style="63" customWidth="1"/>
    <col min="4611" max="4613" width="19.875" style="63" customWidth="1"/>
    <col min="4614" max="4864" width="9" style="63"/>
    <col min="4865" max="4865" width="14.25" style="63" customWidth="1"/>
    <col min="4866" max="4866" width="29.125" style="63" customWidth="1"/>
    <col min="4867" max="4869" width="19.875" style="63" customWidth="1"/>
    <col min="4870" max="5120" width="9" style="63"/>
    <col min="5121" max="5121" width="14.25" style="63" customWidth="1"/>
    <col min="5122" max="5122" width="29.125" style="63" customWidth="1"/>
    <col min="5123" max="5125" width="19.875" style="63" customWidth="1"/>
    <col min="5126" max="5376" width="9" style="63"/>
    <col min="5377" max="5377" width="14.25" style="63" customWidth="1"/>
    <col min="5378" max="5378" width="29.125" style="63" customWidth="1"/>
    <col min="5379" max="5381" width="19.875" style="63" customWidth="1"/>
    <col min="5382" max="5632" width="9" style="63"/>
    <col min="5633" max="5633" width="14.25" style="63" customWidth="1"/>
    <col min="5634" max="5634" width="29.125" style="63" customWidth="1"/>
    <col min="5635" max="5637" width="19.875" style="63" customWidth="1"/>
    <col min="5638" max="5888" width="9" style="63"/>
    <col min="5889" max="5889" width="14.25" style="63" customWidth="1"/>
    <col min="5890" max="5890" width="29.125" style="63" customWidth="1"/>
    <col min="5891" max="5893" width="19.875" style="63" customWidth="1"/>
    <col min="5894" max="6144" width="9" style="63"/>
    <col min="6145" max="6145" width="14.25" style="63" customWidth="1"/>
    <col min="6146" max="6146" width="29.125" style="63" customWidth="1"/>
    <col min="6147" max="6149" width="19.875" style="63" customWidth="1"/>
    <col min="6150" max="6400" width="9" style="63"/>
    <col min="6401" max="6401" width="14.25" style="63" customWidth="1"/>
    <col min="6402" max="6402" width="29.125" style="63" customWidth="1"/>
    <col min="6403" max="6405" width="19.875" style="63" customWidth="1"/>
    <col min="6406" max="6656" width="9" style="63"/>
    <col min="6657" max="6657" width="14.25" style="63" customWidth="1"/>
    <col min="6658" max="6658" width="29.125" style="63" customWidth="1"/>
    <col min="6659" max="6661" width="19.875" style="63" customWidth="1"/>
    <col min="6662" max="6912" width="9" style="63"/>
    <col min="6913" max="6913" width="14.25" style="63" customWidth="1"/>
    <col min="6914" max="6914" width="29.125" style="63" customWidth="1"/>
    <col min="6915" max="6917" width="19.875" style="63" customWidth="1"/>
    <col min="6918" max="7168" width="9" style="63"/>
    <col min="7169" max="7169" width="14.25" style="63" customWidth="1"/>
    <col min="7170" max="7170" width="29.125" style="63" customWidth="1"/>
    <col min="7171" max="7173" width="19.875" style="63" customWidth="1"/>
    <col min="7174" max="7424" width="9" style="63"/>
    <col min="7425" max="7425" width="14.25" style="63" customWidth="1"/>
    <col min="7426" max="7426" width="29.125" style="63" customWidth="1"/>
    <col min="7427" max="7429" width="19.875" style="63" customWidth="1"/>
    <col min="7430" max="7680" width="9" style="63"/>
    <col min="7681" max="7681" width="14.25" style="63" customWidth="1"/>
    <col min="7682" max="7682" width="29.125" style="63" customWidth="1"/>
    <col min="7683" max="7685" width="19.875" style="63" customWidth="1"/>
    <col min="7686" max="7936" width="9" style="63"/>
    <col min="7937" max="7937" width="14.25" style="63" customWidth="1"/>
    <col min="7938" max="7938" width="29.125" style="63" customWidth="1"/>
    <col min="7939" max="7941" width="19.875" style="63" customWidth="1"/>
    <col min="7942" max="8192" width="9" style="63"/>
    <col min="8193" max="8193" width="14.25" style="63" customWidth="1"/>
    <col min="8194" max="8194" width="29.125" style="63" customWidth="1"/>
    <col min="8195" max="8197" width="19.875" style="63" customWidth="1"/>
    <col min="8198" max="8448" width="9" style="63"/>
    <col min="8449" max="8449" width="14.25" style="63" customWidth="1"/>
    <col min="8450" max="8450" width="29.125" style="63" customWidth="1"/>
    <col min="8451" max="8453" width="19.875" style="63" customWidth="1"/>
    <col min="8454" max="8704" width="9" style="63"/>
    <col min="8705" max="8705" width="14.25" style="63" customWidth="1"/>
    <col min="8706" max="8706" width="29.125" style="63" customWidth="1"/>
    <col min="8707" max="8709" width="19.875" style="63" customWidth="1"/>
    <col min="8710" max="8960" width="9" style="63"/>
    <col min="8961" max="8961" width="14.25" style="63" customWidth="1"/>
    <col min="8962" max="8962" width="29.125" style="63" customWidth="1"/>
    <col min="8963" max="8965" width="19.875" style="63" customWidth="1"/>
    <col min="8966" max="9216" width="9" style="63"/>
    <col min="9217" max="9217" width="14.25" style="63" customWidth="1"/>
    <col min="9218" max="9218" width="29.125" style="63" customWidth="1"/>
    <col min="9219" max="9221" width="19.875" style="63" customWidth="1"/>
    <col min="9222" max="9472" width="9" style="63"/>
    <col min="9473" max="9473" width="14.25" style="63" customWidth="1"/>
    <col min="9474" max="9474" width="29.125" style="63" customWidth="1"/>
    <col min="9475" max="9477" width="19.875" style="63" customWidth="1"/>
    <col min="9478" max="9728" width="9" style="63"/>
    <col min="9729" max="9729" width="14.25" style="63" customWidth="1"/>
    <col min="9730" max="9730" width="29.125" style="63" customWidth="1"/>
    <col min="9731" max="9733" width="19.875" style="63" customWidth="1"/>
    <col min="9734" max="9984" width="9" style="63"/>
    <col min="9985" max="9985" width="14.25" style="63" customWidth="1"/>
    <col min="9986" max="9986" width="29.125" style="63" customWidth="1"/>
    <col min="9987" max="9989" width="19.875" style="63" customWidth="1"/>
    <col min="9990" max="10240" width="9" style="63"/>
    <col min="10241" max="10241" width="14.25" style="63" customWidth="1"/>
    <col min="10242" max="10242" width="29.125" style="63" customWidth="1"/>
    <col min="10243" max="10245" width="19.875" style="63" customWidth="1"/>
    <col min="10246" max="10496" width="9" style="63"/>
    <col min="10497" max="10497" width="14.25" style="63" customWidth="1"/>
    <col min="10498" max="10498" width="29.125" style="63" customWidth="1"/>
    <col min="10499" max="10501" width="19.875" style="63" customWidth="1"/>
    <col min="10502" max="10752" width="9" style="63"/>
    <col min="10753" max="10753" width="14.25" style="63" customWidth="1"/>
    <col min="10754" max="10754" width="29.125" style="63" customWidth="1"/>
    <col min="10755" max="10757" width="19.875" style="63" customWidth="1"/>
    <col min="10758" max="11008" width="9" style="63"/>
    <col min="11009" max="11009" width="14.25" style="63" customWidth="1"/>
    <col min="11010" max="11010" width="29.125" style="63" customWidth="1"/>
    <col min="11011" max="11013" width="19.875" style="63" customWidth="1"/>
    <col min="11014" max="11264" width="9" style="63"/>
    <col min="11265" max="11265" width="14.25" style="63" customWidth="1"/>
    <col min="11266" max="11266" width="29.125" style="63" customWidth="1"/>
    <col min="11267" max="11269" width="19.875" style="63" customWidth="1"/>
    <col min="11270" max="11520" width="9" style="63"/>
    <col min="11521" max="11521" width="14.25" style="63" customWidth="1"/>
    <col min="11522" max="11522" width="29.125" style="63" customWidth="1"/>
    <col min="11523" max="11525" width="19.875" style="63" customWidth="1"/>
    <col min="11526" max="11776" width="9" style="63"/>
    <col min="11777" max="11777" width="14.25" style="63" customWidth="1"/>
    <col min="11778" max="11778" width="29.125" style="63" customWidth="1"/>
    <col min="11779" max="11781" width="19.875" style="63" customWidth="1"/>
    <col min="11782" max="12032" width="9" style="63"/>
    <col min="12033" max="12033" width="14.25" style="63" customWidth="1"/>
    <col min="12034" max="12034" width="29.125" style="63" customWidth="1"/>
    <col min="12035" max="12037" width="19.875" style="63" customWidth="1"/>
    <col min="12038" max="12288" width="9" style="63"/>
    <col min="12289" max="12289" width="14.25" style="63" customWidth="1"/>
    <col min="12290" max="12290" width="29.125" style="63" customWidth="1"/>
    <col min="12291" max="12293" width="19.875" style="63" customWidth="1"/>
    <col min="12294" max="12544" width="9" style="63"/>
    <col min="12545" max="12545" width="14.25" style="63" customWidth="1"/>
    <col min="12546" max="12546" width="29.125" style="63" customWidth="1"/>
    <col min="12547" max="12549" width="19.875" style="63" customWidth="1"/>
    <col min="12550" max="12800" width="9" style="63"/>
    <col min="12801" max="12801" width="14.25" style="63" customWidth="1"/>
    <col min="12802" max="12802" width="29.125" style="63" customWidth="1"/>
    <col min="12803" max="12805" width="19.875" style="63" customWidth="1"/>
    <col min="12806" max="13056" width="9" style="63"/>
    <col min="13057" max="13057" width="14.25" style="63" customWidth="1"/>
    <col min="13058" max="13058" width="29.125" style="63" customWidth="1"/>
    <col min="13059" max="13061" width="19.875" style="63" customWidth="1"/>
    <col min="13062" max="13312" width="9" style="63"/>
    <col min="13313" max="13313" width="14.25" style="63" customWidth="1"/>
    <col min="13314" max="13314" width="29.125" style="63" customWidth="1"/>
    <col min="13315" max="13317" width="19.875" style="63" customWidth="1"/>
    <col min="13318" max="13568" width="9" style="63"/>
    <col min="13569" max="13569" width="14.25" style="63" customWidth="1"/>
    <col min="13570" max="13570" width="29.125" style="63" customWidth="1"/>
    <col min="13571" max="13573" width="19.875" style="63" customWidth="1"/>
    <col min="13574" max="13824" width="9" style="63"/>
    <col min="13825" max="13825" width="14.25" style="63" customWidth="1"/>
    <col min="13826" max="13826" width="29.125" style="63" customWidth="1"/>
    <col min="13827" max="13829" width="19.875" style="63" customWidth="1"/>
    <col min="13830" max="14080" width="9" style="63"/>
    <col min="14081" max="14081" width="14.25" style="63" customWidth="1"/>
    <col min="14082" max="14082" width="29.125" style="63" customWidth="1"/>
    <col min="14083" max="14085" width="19.875" style="63" customWidth="1"/>
    <col min="14086" max="14336" width="9" style="63"/>
    <col min="14337" max="14337" width="14.25" style="63" customWidth="1"/>
    <col min="14338" max="14338" width="29.125" style="63" customWidth="1"/>
    <col min="14339" max="14341" width="19.875" style="63" customWidth="1"/>
    <col min="14342" max="14592" width="9" style="63"/>
    <col min="14593" max="14593" width="14.25" style="63" customWidth="1"/>
    <col min="14594" max="14594" width="29.125" style="63" customWidth="1"/>
    <col min="14595" max="14597" width="19.875" style="63" customWidth="1"/>
    <col min="14598" max="14848" width="9" style="63"/>
    <col min="14849" max="14849" width="14.25" style="63" customWidth="1"/>
    <col min="14850" max="14850" width="29.125" style="63" customWidth="1"/>
    <col min="14851" max="14853" width="19.875" style="63" customWidth="1"/>
    <col min="14854" max="15104" width="9" style="63"/>
    <col min="15105" max="15105" width="14.25" style="63" customWidth="1"/>
    <col min="15106" max="15106" width="29.125" style="63" customWidth="1"/>
    <col min="15107" max="15109" width="19.875" style="63" customWidth="1"/>
    <col min="15110" max="15360" width="9" style="63"/>
    <col min="15361" max="15361" width="14.25" style="63" customWidth="1"/>
    <col min="15362" max="15362" width="29.125" style="63" customWidth="1"/>
    <col min="15363" max="15365" width="19.875" style="63" customWidth="1"/>
    <col min="15366" max="15616" width="9" style="63"/>
    <col min="15617" max="15617" width="14.25" style="63" customWidth="1"/>
    <col min="15618" max="15618" width="29.125" style="63" customWidth="1"/>
    <col min="15619" max="15621" width="19.875" style="63" customWidth="1"/>
    <col min="15622" max="15872" width="9" style="63"/>
    <col min="15873" max="15873" width="14.25" style="63" customWidth="1"/>
    <col min="15874" max="15874" width="29.125" style="63" customWidth="1"/>
    <col min="15875" max="15877" width="19.875" style="63" customWidth="1"/>
    <col min="15878" max="16128" width="9" style="63"/>
    <col min="16129" max="16129" width="14.25" style="63" customWidth="1"/>
    <col min="16130" max="16130" width="29.125" style="63" customWidth="1"/>
    <col min="16131" max="16133" width="19.875" style="63" customWidth="1"/>
    <col min="16134" max="16384" width="9" style="63"/>
  </cols>
  <sheetData>
    <row r="1" spans="1:5" s="12" customFormat="1" ht="21" customHeight="1">
      <c r="A1" s="1" t="s">
        <v>152</v>
      </c>
      <c r="D1" s="11"/>
      <c r="E1" s="11"/>
    </row>
    <row r="2" spans="1:5" s="57" customFormat="1" ht="30" customHeight="1">
      <c r="A2" s="92" t="s">
        <v>153</v>
      </c>
      <c r="B2" s="93"/>
      <c r="C2" s="93"/>
      <c r="D2" s="93"/>
      <c r="E2" s="93"/>
    </row>
    <row r="3" spans="1:5" s="59" customFormat="1" ht="11.1" hidden="1" customHeight="1">
      <c r="A3" s="58"/>
      <c r="B3" s="58"/>
    </row>
    <row r="4" spans="1:5" s="59" customFormat="1" ht="15" customHeight="1">
      <c r="A4" s="8"/>
      <c r="B4" s="60"/>
      <c r="C4" s="61"/>
      <c r="D4" s="61"/>
      <c r="E4" s="10" t="s">
        <v>3</v>
      </c>
    </row>
    <row r="5" spans="1:5" s="64" customFormat="1" ht="20.25" customHeight="1">
      <c r="A5" s="94" t="s">
        <v>46</v>
      </c>
      <c r="B5" s="95"/>
      <c r="C5" s="96" t="s">
        <v>100</v>
      </c>
      <c r="D5" s="97" t="s">
        <v>101</v>
      </c>
      <c r="E5" s="97" t="s">
        <v>154</v>
      </c>
    </row>
    <row r="6" spans="1:5" s="64" customFormat="1" ht="27" customHeight="1">
      <c r="A6" s="95" t="s">
        <v>54</v>
      </c>
      <c r="B6" s="95" t="s">
        <v>55</v>
      </c>
      <c r="C6" s="96"/>
      <c r="D6" s="97"/>
      <c r="E6" s="97"/>
    </row>
    <row r="7" spans="1:5" s="64" customFormat="1" ht="18" customHeight="1">
      <c r="A7" s="95"/>
      <c r="B7" s="95"/>
      <c r="C7" s="96"/>
      <c r="D7" s="97"/>
      <c r="E7" s="97"/>
    </row>
    <row r="8" spans="1:5" s="64" customFormat="1" ht="22.5" customHeight="1">
      <c r="A8" s="95"/>
      <c r="B8" s="95"/>
      <c r="C8" s="96"/>
      <c r="D8" s="97"/>
      <c r="E8" s="97"/>
    </row>
    <row r="9" spans="1:5" s="62" customFormat="1" ht="22.5" customHeight="1">
      <c r="A9" s="91" t="s">
        <v>102</v>
      </c>
      <c r="B9" s="91"/>
      <c r="C9" s="69">
        <v>3550</v>
      </c>
      <c r="D9" s="69"/>
      <c r="E9" s="69">
        <f>SUM(E10:E13)</f>
        <v>3550</v>
      </c>
    </row>
    <row r="10" spans="1:5" ht="22.5" customHeight="1">
      <c r="A10" s="35">
        <v>2120805</v>
      </c>
      <c r="B10" s="42" t="s">
        <v>155</v>
      </c>
      <c r="C10" s="42">
        <v>1500</v>
      </c>
      <c r="D10" s="39"/>
      <c r="E10" s="35">
        <v>1500</v>
      </c>
    </row>
    <row r="11" spans="1:5" ht="22.5" customHeight="1">
      <c r="A11" s="35">
        <v>2120805</v>
      </c>
      <c r="B11" s="42" t="s">
        <v>156</v>
      </c>
      <c r="C11" s="42">
        <v>450</v>
      </c>
      <c r="D11" s="39"/>
      <c r="E11" s="35">
        <v>450</v>
      </c>
    </row>
    <row r="12" spans="1:5" ht="22.5" customHeight="1">
      <c r="A12" s="35">
        <v>2120805</v>
      </c>
      <c r="B12" s="42" t="s">
        <v>157</v>
      </c>
      <c r="C12" s="42">
        <v>600</v>
      </c>
      <c r="D12" s="39"/>
      <c r="E12" s="35">
        <v>600</v>
      </c>
    </row>
    <row r="13" spans="1:5" ht="22.5" customHeight="1">
      <c r="A13" s="35">
        <v>2120805</v>
      </c>
      <c r="B13" s="42" t="s">
        <v>158</v>
      </c>
      <c r="C13" s="42">
        <v>1000</v>
      </c>
      <c r="D13" s="39"/>
      <c r="E13" s="35">
        <v>1000</v>
      </c>
    </row>
    <row r="14" spans="1:5" ht="22.5" customHeight="1">
      <c r="A14" s="68"/>
      <c r="B14" s="72"/>
      <c r="C14" s="70"/>
      <c r="D14" s="70"/>
      <c r="E14" s="70"/>
    </row>
    <row r="15" spans="1:5" ht="22.5" customHeight="1">
      <c r="A15" s="68"/>
      <c r="B15" s="72"/>
      <c r="C15" s="70"/>
      <c r="D15" s="70"/>
      <c r="E15" s="70"/>
    </row>
    <row r="16" spans="1:5">
      <c r="A16" s="73"/>
    </row>
    <row r="17" spans="1:1">
      <c r="A17" s="73"/>
    </row>
    <row r="18" spans="1:1">
      <c r="A18" s="73"/>
    </row>
    <row r="19" spans="1:1">
      <c r="A19" s="73"/>
    </row>
  </sheetData>
  <mergeCells count="8">
    <mergeCell ref="A9:B9"/>
    <mergeCell ref="A2:E2"/>
    <mergeCell ref="A5:B5"/>
    <mergeCell ref="C5:C8"/>
    <mergeCell ref="D5:D8"/>
    <mergeCell ref="E5:E8"/>
    <mergeCell ref="A6:A8"/>
    <mergeCell ref="B6:B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37" sqref="C37"/>
    </sheetView>
  </sheetViews>
  <sheetFormatPr defaultRowHeight="15.75"/>
  <cols>
    <col min="1" max="1" width="13.625" style="63" customWidth="1"/>
    <col min="2" max="5" width="19.875" style="63" customWidth="1"/>
    <col min="6" max="256" width="9" style="63"/>
    <col min="257" max="257" width="13.625" style="63" customWidth="1"/>
    <col min="258" max="261" width="19.875" style="63" customWidth="1"/>
    <col min="262" max="512" width="9" style="63"/>
    <col min="513" max="513" width="13.625" style="63" customWidth="1"/>
    <col min="514" max="517" width="19.875" style="63" customWidth="1"/>
    <col min="518" max="768" width="9" style="63"/>
    <col min="769" max="769" width="13.625" style="63" customWidth="1"/>
    <col min="770" max="773" width="19.875" style="63" customWidth="1"/>
    <col min="774" max="1024" width="9" style="63"/>
    <col min="1025" max="1025" width="13.625" style="63" customWidth="1"/>
    <col min="1026" max="1029" width="19.875" style="63" customWidth="1"/>
    <col min="1030" max="1280" width="9" style="63"/>
    <col min="1281" max="1281" width="13.625" style="63" customWidth="1"/>
    <col min="1282" max="1285" width="19.875" style="63" customWidth="1"/>
    <col min="1286" max="1536" width="9" style="63"/>
    <col min="1537" max="1537" width="13.625" style="63" customWidth="1"/>
    <col min="1538" max="1541" width="19.875" style="63" customWidth="1"/>
    <col min="1542" max="1792" width="9" style="63"/>
    <col min="1793" max="1793" width="13.625" style="63" customWidth="1"/>
    <col min="1794" max="1797" width="19.875" style="63" customWidth="1"/>
    <col min="1798" max="2048" width="9" style="63"/>
    <col min="2049" max="2049" width="13.625" style="63" customWidth="1"/>
    <col min="2050" max="2053" width="19.875" style="63" customWidth="1"/>
    <col min="2054" max="2304" width="9" style="63"/>
    <col min="2305" max="2305" width="13.625" style="63" customWidth="1"/>
    <col min="2306" max="2309" width="19.875" style="63" customWidth="1"/>
    <col min="2310" max="2560" width="9" style="63"/>
    <col min="2561" max="2561" width="13.625" style="63" customWidth="1"/>
    <col min="2562" max="2565" width="19.875" style="63" customWidth="1"/>
    <col min="2566" max="2816" width="9" style="63"/>
    <col min="2817" max="2817" width="13.625" style="63" customWidth="1"/>
    <col min="2818" max="2821" width="19.875" style="63" customWidth="1"/>
    <col min="2822" max="3072" width="9" style="63"/>
    <col min="3073" max="3073" width="13.625" style="63" customWidth="1"/>
    <col min="3074" max="3077" width="19.875" style="63" customWidth="1"/>
    <col min="3078" max="3328" width="9" style="63"/>
    <col min="3329" max="3329" width="13.625" style="63" customWidth="1"/>
    <col min="3330" max="3333" width="19.875" style="63" customWidth="1"/>
    <col min="3334" max="3584" width="9" style="63"/>
    <col min="3585" max="3585" width="13.625" style="63" customWidth="1"/>
    <col min="3586" max="3589" width="19.875" style="63" customWidth="1"/>
    <col min="3590" max="3840" width="9" style="63"/>
    <col min="3841" max="3841" width="13.625" style="63" customWidth="1"/>
    <col min="3842" max="3845" width="19.875" style="63" customWidth="1"/>
    <col min="3846" max="4096" width="9" style="63"/>
    <col min="4097" max="4097" width="13.625" style="63" customWidth="1"/>
    <col min="4098" max="4101" width="19.875" style="63" customWidth="1"/>
    <col min="4102" max="4352" width="9" style="63"/>
    <col min="4353" max="4353" width="13.625" style="63" customWidth="1"/>
    <col min="4354" max="4357" width="19.875" style="63" customWidth="1"/>
    <col min="4358" max="4608" width="9" style="63"/>
    <col min="4609" max="4609" width="13.625" style="63" customWidth="1"/>
    <col min="4610" max="4613" width="19.875" style="63" customWidth="1"/>
    <col min="4614" max="4864" width="9" style="63"/>
    <col min="4865" max="4865" width="13.625" style="63" customWidth="1"/>
    <col min="4866" max="4869" width="19.875" style="63" customWidth="1"/>
    <col min="4870" max="5120" width="9" style="63"/>
    <col min="5121" max="5121" width="13.625" style="63" customWidth="1"/>
    <col min="5122" max="5125" width="19.875" style="63" customWidth="1"/>
    <col min="5126" max="5376" width="9" style="63"/>
    <col min="5377" max="5377" width="13.625" style="63" customWidth="1"/>
    <col min="5378" max="5381" width="19.875" style="63" customWidth="1"/>
    <col min="5382" max="5632" width="9" style="63"/>
    <col min="5633" max="5633" width="13.625" style="63" customWidth="1"/>
    <col min="5634" max="5637" width="19.875" style="63" customWidth="1"/>
    <col min="5638" max="5888" width="9" style="63"/>
    <col min="5889" max="5889" width="13.625" style="63" customWidth="1"/>
    <col min="5890" max="5893" width="19.875" style="63" customWidth="1"/>
    <col min="5894" max="6144" width="9" style="63"/>
    <col min="6145" max="6145" width="13.625" style="63" customWidth="1"/>
    <col min="6146" max="6149" width="19.875" style="63" customWidth="1"/>
    <col min="6150" max="6400" width="9" style="63"/>
    <col min="6401" max="6401" width="13.625" style="63" customWidth="1"/>
    <col min="6402" max="6405" width="19.875" style="63" customWidth="1"/>
    <col min="6406" max="6656" width="9" style="63"/>
    <col min="6657" max="6657" width="13.625" style="63" customWidth="1"/>
    <col min="6658" max="6661" width="19.875" style="63" customWidth="1"/>
    <col min="6662" max="6912" width="9" style="63"/>
    <col min="6913" max="6913" width="13.625" style="63" customWidth="1"/>
    <col min="6914" max="6917" width="19.875" style="63" customWidth="1"/>
    <col min="6918" max="7168" width="9" style="63"/>
    <col min="7169" max="7169" width="13.625" style="63" customWidth="1"/>
    <col min="7170" max="7173" width="19.875" style="63" customWidth="1"/>
    <col min="7174" max="7424" width="9" style="63"/>
    <col min="7425" max="7425" width="13.625" style="63" customWidth="1"/>
    <col min="7426" max="7429" width="19.875" style="63" customWidth="1"/>
    <col min="7430" max="7680" width="9" style="63"/>
    <col min="7681" max="7681" width="13.625" style="63" customWidth="1"/>
    <col min="7682" max="7685" width="19.875" style="63" customWidth="1"/>
    <col min="7686" max="7936" width="9" style="63"/>
    <col min="7937" max="7937" width="13.625" style="63" customWidth="1"/>
    <col min="7938" max="7941" width="19.875" style="63" customWidth="1"/>
    <col min="7942" max="8192" width="9" style="63"/>
    <col min="8193" max="8193" width="13.625" style="63" customWidth="1"/>
    <col min="8194" max="8197" width="19.875" style="63" customWidth="1"/>
    <col min="8198" max="8448" width="9" style="63"/>
    <col min="8449" max="8449" width="13.625" style="63" customWidth="1"/>
    <col min="8450" max="8453" width="19.875" style="63" customWidth="1"/>
    <col min="8454" max="8704" width="9" style="63"/>
    <col min="8705" max="8705" width="13.625" style="63" customWidth="1"/>
    <col min="8706" max="8709" width="19.875" style="63" customWidth="1"/>
    <col min="8710" max="8960" width="9" style="63"/>
    <col min="8961" max="8961" width="13.625" style="63" customWidth="1"/>
    <col min="8962" max="8965" width="19.875" style="63" customWidth="1"/>
    <col min="8966" max="9216" width="9" style="63"/>
    <col min="9217" max="9217" width="13.625" style="63" customWidth="1"/>
    <col min="9218" max="9221" width="19.875" style="63" customWidth="1"/>
    <col min="9222" max="9472" width="9" style="63"/>
    <col min="9473" max="9473" width="13.625" style="63" customWidth="1"/>
    <col min="9474" max="9477" width="19.875" style="63" customWidth="1"/>
    <col min="9478" max="9728" width="9" style="63"/>
    <col min="9729" max="9729" width="13.625" style="63" customWidth="1"/>
    <col min="9730" max="9733" width="19.875" style="63" customWidth="1"/>
    <col min="9734" max="9984" width="9" style="63"/>
    <col min="9985" max="9985" width="13.625" style="63" customWidth="1"/>
    <col min="9986" max="9989" width="19.875" style="63" customWidth="1"/>
    <col min="9990" max="10240" width="9" style="63"/>
    <col min="10241" max="10241" width="13.625" style="63" customWidth="1"/>
    <col min="10242" max="10245" width="19.875" style="63" customWidth="1"/>
    <col min="10246" max="10496" width="9" style="63"/>
    <col min="10497" max="10497" width="13.625" style="63" customWidth="1"/>
    <col min="10498" max="10501" width="19.875" style="63" customWidth="1"/>
    <col min="10502" max="10752" width="9" style="63"/>
    <col min="10753" max="10753" width="13.625" style="63" customWidth="1"/>
    <col min="10754" max="10757" width="19.875" style="63" customWidth="1"/>
    <col min="10758" max="11008" width="9" style="63"/>
    <col min="11009" max="11009" width="13.625" style="63" customWidth="1"/>
    <col min="11010" max="11013" width="19.875" style="63" customWidth="1"/>
    <col min="11014" max="11264" width="9" style="63"/>
    <col min="11265" max="11265" width="13.625" style="63" customWidth="1"/>
    <col min="11266" max="11269" width="19.875" style="63" customWidth="1"/>
    <col min="11270" max="11520" width="9" style="63"/>
    <col min="11521" max="11521" width="13.625" style="63" customWidth="1"/>
    <col min="11522" max="11525" width="19.875" style="63" customWidth="1"/>
    <col min="11526" max="11776" width="9" style="63"/>
    <col min="11777" max="11777" width="13.625" style="63" customWidth="1"/>
    <col min="11778" max="11781" width="19.875" style="63" customWidth="1"/>
    <col min="11782" max="12032" width="9" style="63"/>
    <col min="12033" max="12033" width="13.625" style="63" customWidth="1"/>
    <col min="12034" max="12037" width="19.875" style="63" customWidth="1"/>
    <col min="12038" max="12288" width="9" style="63"/>
    <col min="12289" max="12289" width="13.625" style="63" customWidth="1"/>
    <col min="12290" max="12293" width="19.875" style="63" customWidth="1"/>
    <col min="12294" max="12544" width="9" style="63"/>
    <col min="12545" max="12545" width="13.625" style="63" customWidth="1"/>
    <col min="12546" max="12549" width="19.875" style="63" customWidth="1"/>
    <col min="12550" max="12800" width="9" style="63"/>
    <col min="12801" max="12801" width="13.625" style="63" customWidth="1"/>
    <col min="12802" max="12805" width="19.875" style="63" customWidth="1"/>
    <col min="12806" max="13056" width="9" style="63"/>
    <col min="13057" max="13057" width="13.625" style="63" customWidth="1"/>
    <col min="13058" max="13061" width="19.875" style="63" customWidth="1"/>
    <col min="13062" max="13312" width="9" style="63"/>
    <col min="13313" max="13313" width="13.625" style="63" customWidth="1"/>
    <col min="13314" max="13317" width="19.875" style="63" customWidth="1"/>
    <col min="13318" max="13568" width="9" style="63"/>
    <col min="13569" max="13569" width="13.625" style="63" customWidth="1"/>
    <col min="13570" max="13573" width="19.875" style="63" customWidth="1"/>
    <col min="13574" max="13824" width="9" style="63"/>
    <col min="13825" max="13825" width="13.625" style="63" customWidth="1"/>
    <col min="13826" max="13829" width="19.875" style="63" customWidth="1"/>
    <col min="13830" max="14080" width="9" style="63"/>
    <col min="14081" max="14081" width="13.625" style="63" customWidth="1"/>
    <col min="14082" max="14085" width="19.875" style="63" customWidth="1"/>
    <col min="14086" max="14336" width="9" style="63"/>
    <col min="14337" max="14337" width="13.625" style="63" customWidth="1"/>
    <col min="14338" max="14341" width="19.875" style="63" customWidth="1"/>
    <col min="14342" max="14592" width="9" style="63"/>
    <col min="14593" max="14593" width="13.625" style="63" customWidth="1"/>
    <col min="14594" max="14597" width="19.875" style="63" customWidth="1"/>
    <col min="14598" max="14848" width="9" style="63"/>
    <col min="14849" max="14849" width="13.625" style="63" customWidth="1"/>
    <col min="14850" max="14853" width="19.875" style="63" customWidth="1"/>
    <col min="14854" max="15104" width="9" style="63"/>
    <col min="15105" max="15105" width="13.625" style="63" customWidth="1"/>
    <col min="15106" max="15109" width="19.875" style="63" customWidth="1"/>
    <col min="15110" max="15360" width="9" style="63"/>
    <col min="15361" max="15361" width="13.625" style="63" customWidth="1"/>
    <col min="15362" max="15365" width="19.875" style="63" customWidth="1"/>
    <col min="15366" max="15616" width="9" style="63"/>
    <col min="15617" max="15617" width="13.625" style="63" customWidth="1"/>
    <col min="15618" max="15621" width="19.875" style="63" customWidth="1"/>
    <col min="15622" max="15872" width="9" style="63"/>
    <col min="15873" max="15873" width="13.625" style="63" customWidth="1"/>
    <col min="15874" max="15877" width="19.875" style="63" customWidth="1"/>
    <col min="15878" max="16128" width="9" style="63"/>
    <col min="16129" max="16129" width="13.625" style="63" customWidth="1"/>
    <col min="16130" max="16133" width="19.875" style="63" customWidth="1"/>
    <col min="16134" max="16384" width="9" style="63"/>
  </cols>
  <sheetData>
    <row r="1" spans="1:5" s="12" customFormat="1" ht="21" customHeight="1">
      <c r="A1" s="1" t="s">
        <v>159</v>
      </c>
      <c r="D1" s="11"/>
      <c r="E1" s="11"/>
    </row>
    <row r="2" spans="1:5" s="57" customFormat="1" ht="30" customHeight="1">
      <c r="A2" s="92" t="s">
        <v>160</v>
      </c>
      <c r="B2" s="93"/>
      <c r="C2" s="93"/>
      <c r="D2" s="93"/>
      <c r="E2" s="93"/>
    </row>
    <row r="3" spans="1:5" s="59" customFormat="1" ht="11.1" hidden="1" customHeight="1">
      <c r="A3" s="58"/>
      <c r="B3" s="58"/>
    </row>
    <row r="4" spans="1:5" s="59" customFormat="1" ht="15" customHeight="1">
      <c r="A4" s="8"/>
      <c r="B4" s="60"/>
      <c r="C4" s="61"/>
      <c r="D4" s="61"/>
      <c r="E4" s="10" t="s">
        <v>3</v>
      </c>
    </row>
    <row r="5" spans="1:5" s="64" customFormat="1" ht="20.25" customHeight="1">
      <c r="A5" s="94" t="s">
        <v>46</v>
      </c>
      <c r="B5" s="95"/>
      <c r="C5" s="96" t="s">
        <v>100</v>
      </c>
      <c r="D5" s="97" t="s">
        <v>101</v>
      </c>
      <c r="E5" s="97" t="s">
        <v>154</v>
      </c>
    </row>
    <row r="6" spans="1:5" s="64" customFormat="1" ht="27" customHeight="1">
      <c r="A6" s="95" t="s">
        <v>54</v>
      </c>
      <c r="B6" s="95" t="s">
        <v>55</v>
      </c>
      <c r="C6" s="96"/>
      <c r="D6" s="97"/>
      <c r="E6" s="97"/>
    </row>
    <row r="7" spans="1:5" s="64" customFormat="1" ht="18" customHeight="1">
      <c r="A7" s="95"/>
      <c r="B7" s="95"/>
      <c r="C7" s="96"/>
      <c r="D7" s="97"/>
      <c r="E7" s="97"/>
    </row>
    <row r="8" spans="1:5" s="64" customFormat="1" ht="22.5" customHeight="1">
      <c r="A8" s="95"/>
      <c r="B8" s="95"/>
      <c r="C8" s="96"/>
      <c r="D8" s="97"/>
      <c r="E8" s="97"/>
    </row>
    <row r="9" spans="1:5" s="62" customFormat="1" ht="22.5" customHeight="1">
      <c r="A9" s="101" t="s">
        <v>100</v>
      </c>
      <c r="B9" s="91"/>
      <c r="C9" s="69"/>
      <c r="D9" s="69"/>
      <c r="E9" s="69"/>
    </row>
    <row r="10" spans="1:5" ht="22.5" customHeight="1">
      <c r="A10" s="35"/>
      <c r="B10" s="42"/>
      <c r="C10" s="42"/>
      <c r="D10" s="39"/>
      <c r="E10" s="35"/>
    </row>
    <row r="11" spans="1:5" ht="22.5" customHeight="1">
      <c r="A11" s="35"/>
      <c r="B11" s="42"/>
      <c r="C11" s="42"/>
      <c r="D11" s="39"/>
      <c r="E11" s="35"/>
    </row>
    <row r="12" spans="1:5" ht="22.5" customHeight="1">
      <c r="A12" s="35"/>
      <c r="B12" s="42"/>
      <c r="C12" s="42"/>
      <c r="D12" s="39"/>
      <c r="E12" s="35"/>
    </row>
    <row r="13" spans="1:5" ht="22.5" customHeight="1">
      <c r="A13" s="35"/>
      <c r="B13" s="42"/>
      <c r="C13" s="42"/>
      <c r="D13" s="39"/>
      <c r="E13" s="35"/>
    </row>
    <row r="14" spans="1:5" ht="22.5" customHeight="1">
      <c r="A14" s="68"/>
      <c r="B14" s="72"/>
      <c r="C14" s="70"/>
      <c r="D14" s="74"/>
      <c r="E14" s="74"/>
    </row>
    <row r="15" spans="1:5">
      <c r="A15" s="68"/>
      <c r="B15" s="72"/>
      <c r="C15" s="70"/>
      <c r="D15" s="70"/>
      <c r="E15" s="70"/>
    </row>
    <row r="16" spans="1:5">
      <c r="A16" s="68"/>
      <c r="B16" s="72"/>
      <c r="C16" s="70"/>
      <c r="D16" s="70"/>
      <c r="E16" s="70"/>
    </row>
    <row r="17" spans="1:5">
      <c r="A17" s="68"/>
      <c r="B17" s="72"/>
      <c r="C17" s="70"/>
      <c r="D17" s="70"/>
      <c r="E17" s="70"/>
    </row>
    <row r="18" spans="1:5">
      <c r="A18" s="68"/>
      <c r="B18" s="72"/>
      <c r="C18" s="70"/>
      <c r="D18" s="70"/>
      <c r="E18" s="70"/>
    </row>
    <row r="19" spans="1:5">
      <c r="A19" s="68"/>
      <c r="B19" s="72"/>
      <c r="C19" s="70"/>
      <c r="D19" s="70"/>
      <c r="E19" s="70"/>
    </row>
    <row r="20" spans="1:5">
      <c r="A20" s="102" t="s">
        <v>161</v>
      </c>
      <c r="B20" s="103"/>
    </row>
    <row r="21" spans="1:5">
      <c r="A21" s="73"/>
    </row>
    <row r="22" spans="1:5">
      <c r="A22" s="73"/>
    </row>
    <row r="23" spans="1:5">
      <c r="A23" s="73"/>
    </row>
  </sheetData>
  <mergeCells count="9">
    <mergeCell ref="A9:B9"/>
    <mergeCell ref="A20:B20"/>
    <mergeCell ref="A2:E2"/>
    <mergeCell ref="A5:B5"/>
    <mergeCell ref="C5:C8"/>
    <mergeCell ref="D5:D8"/>
    <mergeCell ref="E5:E8"/>
    <mergeCell ref="A6:A8"/>
    <mergeCell ref="B6:B8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2017-04-14T06:04:59Z</dcterms:modified>
</cp:coreProperties>
</file>