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75" activeTab="3"/>
  </bookViews>
  <sheets>
    <sheet name="农机员" sheetId="2" r:id="rId1"/>
    <sheet name="农技员" sheetId="7" r:id="rId2"/>
    <sheet name="兽医" sheetId="6" r:id="rId3"/>
    <sheet name="汇总" sheetId="8" r:id="rId4"/>
  </sheets>
  <definedNames>
    <definedName name="_xlnm._FilterDatabase" localSheetId="0" hidden="1">农机员!$I$4:$I$65</definedName>
    <definedName name="_xlnm.Print_Area" localSheetId="0">农机员!#REF!</definedName>
    <definedName name="_xlnm.Print_Area" localSheetId="1">农技员!$A$7:$M$8</definedName>
    <definedName name="_xlnm.Print_Area" localSheetId="2">兽医!$A$9:$L$11</definedName>
  </definedNames>
  <calcPr calcId="144525"/>
</workbook>
</file>

<file path=xl/sharedStrings.xml><?xml version="1.0" encoding="utf-8"?>
<sst xmlns="http://schemas.openxmlformats.org/spreadsheetml/2006/main" count="1037" uniqueCount="341">
  <si>
    <t>唐山高新区2024年7-12月年满60周岁农机员生活补助公示表</t>
  </si>
  <si>
    <t>监督举报电话：0315-5513128</t>
  </si>
  <si>
    <t xml:space="preserve">  公示日期：2024年12月3日-12月9日</t>
  </si>
  <si>
    <t>序号</t>
  </si>
  <si>
    <t>姓名</t>
  </si>
  <si>
    <t>原工作单位</t>
  </si>
  <si>
    <t>性别</t>
  </si>
  <si>
    <t>户口所在地（镇办、村）</t>
  </si>
  <si>
    <t>公益服务认定时间</t>
  </si>
  <si>
    <t>公益服务认定年限</t>
  </si>
  <si>
    <t>月补助金额（元）</t>
  </si>
  <si>
    <t>补贴月数（个）</t>
  </si>
  <si>
    <t>补助总金额（元）</t>
  </si>
  <si>
    <t>补助时间段（月）</t>
  </si>
  <si>
    <t>备注</t>
  </si>
  <si>
    <t>服务起年份</t>
  </si>
  <si>
    <t>服务止年份</t>
  </si>
  <si>
    <t>张子艳</t>
  </si>
  <si>
    <t>老庄子公社农机站</t>
  </si>
  <si>
    <t>男</t>
  </si>
  <si>
    <t>老庄子镇沙雾庄村</t>
  </si>
  <si>
    <t>2024.7-12</t>
  </si>
  <si>
    <t>杨玉良</t>
  </si>
  <si>
    <t>王胜海</t>
  </si>
  <si>
    <t>尹贺禄</t>
  </si>
  <si>
    <t>张全</t>
  </si>
  <si>
    <t>贾振江</t>
  </si>
  <si>
    <t>老庄子镇陈家庄村</t>
  </si>
  <si>
    <t>王振东</t>
  </si>
  <si>
    <t>荣振齐</t>
  </si>
  <si>
    <t>王国利</t>
  </si>
  <si>
    <t>张振国</t>
  </si>
  <si>
    <t>董清朝</t>
  </si>
  <si>
    <t>老庄子镇魏庄子村</t>
  </si>
  <si>
    <t>王春开</t>
  </si>
  <si>
    <t>狄占海</t>
  </si>
  <si>
    <t>王建兴</t>
  </si>
  <si>
    <t>韩连平</t>
  </si>
  <si>
    <t>李广文</t>
  </si>
  <si>
    <t>老庄子镇新村</t>
  </si>
  <si>
    <t>侯保申</t>
  </si>
  <si>
    <t>吴振洲</t>
  </si>
  <si>
    <t>毛家坨公社农机站</t>
  </si>
  <si>
    <t>老庄子镇前冯各庄村</t>
  </si>
  <si>
    <t>王贺</t>
  </si>
  <si>
    <t>姜德存</t>
  </si>
  <si>
    <t>老庄子镇后冯各庄村</t>
  </si>
  <si>
    <t>周静春</t>
  </si>
  <si>
    <t>董双喜</t>
  </si>
  <si>
    <t>董福平</t>
  </si>
  <si>
    <t>田久贵</t>
  </si>
  <si>
    <t>小城子公社农机站</t>
  </si>
  <si>
    <t>老庄子镇党家庄村</t>
  </si>
  <si>
    <t>党继锁</t>
  </si>
  <si>
    <t>柳福顺</t>
  </si>
  <si>
    <t>田长兴</t>
  </si>
  <si>
    <t>赵生儒</t>
  </si>
  <si>
    <t>老庄子镇夏屋村</t>
  </si>
  <si>
    <t>赵生奎</t>
  </si>
  <si>
    <t>赵振双</t>
  </si>
  <si>
    <t>赵振奎</t>
  </si>
  <si>
    <t>赵金科</t>
  </si>
  <si>
    <t>老庄子镇瓦房庄村</t>
  </si>
  <si>
    <t>刘汉青</t>
  </si>
  <si>
    <t>陈合仁</t>
  </si>
  <si>
    <t>崔万岩</t>
  </si>
  <si>
    <t>陈计成</t>
  </si>
  <si>
    <t>张久华</t>
  </si>
  <si>
    <t>何守柱</t>
  </si>
  <si>
    <t>老庄子镇李官屯村</t>
  </si>
  <si>
    <t>李应山</t>
  </si>
  <si>
    <t>李应才</t>
  </si>
  <si>
    <t>李百云</t>
  </si>
  <si>
    <t>李贺彩</t>
  </si>
  <si>
    <t>李昌润</t>
  </si>
  <si>
    <t>李柏金</t>
  </si>
  <si>
    <t>张凤阁</t>
  </si>
  <si>
    <t>老庄子镇周凤庄村</t>
  </si>
  <si>
    <t>常金全</t>
  </si>
  <si>
    <t>刘景维</t>
  </si>
  <si>
    <t>老庄子镇七王庄村</t>
  </si>
  <si>
    <t>高振良</t>
  </si>
  <si>
    <t>徐宝有</t>
  </si>
  <si>
    <t>安文来</t>
  </si>
  <si>
    <t>老庄子镇南王庄村</t>
  </si>
  <si>
    <t>殷晓岩</t>
  </si>
  <si>
    <t>李福来</t>
  </si>
  <si>
    <t>安殿国</t>
  </si>
  <si>
    <t>李春明</t>
  </si>
  <si>
    <t>老庄子镇老庄子村</t>
  </si>
  <si>
    <t>常贺增</t>
  </si>
  <si>
    <t>宋子良</t>
  </si>
  <si>
    <t>张玉强</t>
  </si>
  <si>
    <t>王守江</t>
  </si>
  <si>
    <t>老庄子镇小城子村</t>
  </si>
  <si>
    <t>韩宝良</t>
  </si>
  <si>
    <t>老庄子镇大树韩庄子村</t>
  </si>
  <si>
    <t>冯继文</t>
  </si>
  <si>
    <t>陈树全</t>
  </si>
  <si>
    <t>毛家坨农机站</t>
  </si>
  <si>
    <t>老庄子镇杨信庄村</t>
  </si>
  <si>
    <t>裴玉阁</t>
  </si>
  <si>
    <t>三女河公社农机站</t>
  </si>
  <si>
    <t>丰润区石各庄镇三女河村</t>
  </si>
  <si>
    <t>1981/03</t>
  </si>
  <si>
    <t>1985/12</t>
  </si>
  <si>
    <t>罗仕玉</t>
  </si>
  <si>
    <t>老庄子镇毛家坨公社农机站</t>
  </si>
  <si>
    <t>丰润区老庄子镇毛三村</t>
  </si>
  <si>
    <t>1976/10</t>
  </si>
  <si>
    <t>姚玉山</t>
  </si>
  <si>
    <t>唐山市丰润县老庄子镇毛家坨公社农机站</t>
  </si>
  <si>
    <t>丰润区老庄子镇白树庄</t>
  </si>
  <si>
    <t>1975/11</t>
  </si>
  <si>
    <t>张占国</t>
  </si>
  <si>
    <t>丰润区老庄子镇毛四村</t>
  </si>
  <si>
    <t>1977/03</t>
  </si>
  <si>
    <t>1983/06</t>
  </si>
  <si>
    <t>张贵林</t>
  </si>
  <si>
    <t>1977/08</t>
  </si>
  <si>
    <t>陈庆台</t>
  </si>
  <si>
    <t>丰润区老庄子镇崔家屯村</t>
  </si>
  <si>
    <t>1978/02</t>
  </si>
  <si>
    <t>杨贵全</t>
  </si>
  <si>
    <t>宋国会</t>
  </si>
  <si>
    <t>丰润区老庄子镇范家坨村</t>
  </si>
  <si>
    <t>兰友芳</t>
  </si>
  <si>
    <t>丰润区老庄子镇毛二村</t>
  </si>
  <si>
    <t>1975/05</t>
  </si>
  <si>
    <t>苗印才</t>
  </si>
  <si>
    <t>唐山市丰润县三女河公社农机管理站</t>
  </si>
  <si>
    <t>丰润区石各庄镇高庄子村</t>
  </si>
  <si>
    <t>1974/11</t>
  </si>
  <si>
    <t>张贵申</t>
  </si>
  <si>
    <t>1976/08</t>
  </si>
  <si>
    <t>武志成</t>
  </si>
  <si>
    <t>张秋才</t>
  </si>
  <si>
    <t>丰润区老庄子镇姚家庄村</t>
  </si>
  <si>
    <t>1974/09</t>
  </si>
  <si>
    <t>徐文生</t>
  </si>
  <si>
    <t>1975/08</t>
  </si>
  <si>
    <t>祖连国</t>
  </si>
  <si>
    <t>1975/09</t>
  </si>
  <si>
    <t>徐宝玉</t>
  </si>
  <si>
    <t>丰润区老庄子镇安家庄村</t>
  </si>
  <si>
    <t>庄宝成</t>
  </si>
  <si>
    <t>1976/07</t>
  </si>
  <si>
    <t>徐长</t>
  </si>
  <si>
    <t>郭建忠</t>
  </si>
  <si>
    <t>唐山市丰润区老庄子镇毛家坨公社农机站</t>
  </si>
  <si>
    <t>1978/03</t>
  </si>
  <si>
    <t>1983/08</t>
  </si>
  <si>
    <t>张德清</t>
  </si>
  <si>
    <t>丰润区老庄子镇毛一村</t>
  </si>
  <si>
    <t>1975/01</t>
  </si>
  <si>
    <t>赵庆贵</t>
  </si>
  <si>
    <t>唐山市丰润县三女河公社农机站</t>
  </si>
  <si>
    <t>丰润区石各庄镇方子里村</t>
  </si>
  <si>
    <t>1974/12</t>
  </si>
  <si>
    <t>邱玉合</t>
  </si>
  <si>
    <t>邱天明</t>
  </si>
  <si>
    <t>丰润区石各庄镇韩家街村</t>
  </si>
  <si>
    <t>1976/04</t>
  </si>
  <si>
    <t>刘得义</t>
  </si>
  <si>
    <t>1975/03</t>
  </si>
  <si>
    <t>刘宝山</t>
  </si>
  <si>
    <t>丰润区石各庄镇邵家街村</t>
  </si>
  <si>
    <t>王海成</t>
  </si>
  <si>
    <t>青龙满族自治县娄子石公社农机站</t>
  </si>
  <si>
    <t>丰润区石各庄镇三女河村新楼区南一排1号</t>
  </si>
  <si>
    <t>1971/03</t>
  </si>
  <si>
    <t>1991/06</t>
  </si>
  <si>
    <t>周铁厂</t>
  </si>
  <si>
    <t>王振永</t>
  </si>
  <si>
    <t>1979/04</t>
  </si>
  <si>
    <t>张俊如</t>
  </si>
  <si>
    <t>张国永</t>
  </si>
  <si>
    <t>韩俊福</t>
  </si>
  <si>
    <t>韩青</t>
  </si>
  <si>
    <t>党恩召</t>
  </si>
  <si>
    <t>1975/07</t>
  </si>
  <si>
    <t>张增</t>
  </si>
  <si>
    <t>丰润区石各庄镇黄花港村</t>
  </si>
  <si>
    <t>马玉常</t>
  </si>
  <si>
    <t>刘少保</t>
  </si>
  <si>
    <t>白井国</t>
  </si>
  <si>
    <t>刘金仲</t>
  </si>
  <si>
    <t>1978/08</t>
  </si>
  <si>
    <t>刘福青</t>
  </si>
  <si>
    <t>郑庄子乡农机站</t>
  </si>
  <si>
    <t>河北省唐山市高新区梁各庄</t>
  </si>
  <si>
    <t>杜全广</t>
  </si>
  <si>
    <t>杜广文</t>
  </si>
  <si>
    <t>孙丙红</t>
  </si>
  <si>
    <t>新庄子农机站</t>
  </si>
  <si>
    <t>女</t>
  </si>
  <si>
    <t>河北省唐山市高新区三益庄</t>
  </si>
  <si>
    <t>杨万金</t>
  </si>
  <si>
    <t>河北省唐山市高新区前白寺口</t>
  </si>
  <si>
    <t>阚立春</t>
  </si>
  <si>
    <t>老庄子农机站</t>
  </si>
  <si>
    <t>河北省唐山市高新区詹官屯</t>
  </si>
  <si>
    <t>鲁教江</t>
  </si>
  <si>
    <t>陈连友</t>
  </si>
  <si>
    <t>秦恩双</t>
  </si>
  <si>
    <t>河北省唐山市高新区北白寺口</t>
  </si>
  <si>
    <t>王连江</t>
  </si>
  <si>
    <t>河北省唐山市高新区中白寺口</t>
  </si>
  <si>
    <t>杜久余</t>
  </si>
  <si>
    <t>河北省唐山市高新区刘家洼</t>
  </si>
  <si>
    <t>杜久会</t>
  </si>
  <si>
    <t>张富英</t>
  </si>
  <si>
    <t>刘丽玲</t>
  </si>
  <si>
    <t>宋福刚</t>
  </si>
  <si>
    <t>任各庄农机站</t>
  </si>
  <si>
    <t>河北省唐山市高新区宋各庄</t>
  </si>
  <si>
    <t>肖振林</t>
  </si>
  <si>
    <t>刘光忠</t>
  </si>
  <si>
    <t>宋永良</t>
  </si>
  <si>
    <t>刘茂庆</t>
  </si>
  <si>
    <t>宋宝存</t>
  </si>
  <si>
    <t>刘瑞林</t>
  </si>
  <si>
    <t>河北省唐山市高新区郑庄子</t>
  </si>
  <si>
    <t>刘淑芬</t>
  </si>
  <si>
    <t>刘立凤</t>
  </si>
  <si>
    <t>窦素秋</t>
  </si>
  <si>
    <t>张瑞芬</t>
  </si>
  <si>
    <t>丰润区姜家营农机站</t>
  </si>
  <si>
    <t>王淑彩</t>
  </si>
  <si>
    <t>付家屯农机站</t>
  </si>
  <si>
    <t>街道办付家屯村</t>
  </si>
  <si>
    <t>周连兴</t>
  </si>
  <si>
    <t>街道办新城子村</t>
  </si>
  <si>
    <t>曹凤仲</t>
  </si>
  <si>
    <t>张兆华</t>
  </si>
  <si>
    <t>姜淑芹</t>
  </si>
  <si>
    <t>刘铁平</t>
  </si>
  <si>
    <t>孙瑞忠</t>
  </si>
  <si>
    <t>街道办孙家庄村</t>
  </si>
  <si>
    <t>朱学志</t>
  </si>
  <si>
    <t>孙艳青</t>
  </si>
  <si>
    <t>赵文亚</t>
  </si>
  <si>
    <t>街道办龙王庙村</t>
  </si>
  <si>
    <t>赵文来</t>
  </si>
  <si>
    <t>庞文泽</t>
  </si>
  <si>
    <t>刘焕新</t>
  </si>
  <si>
    <t>街道办瓦官庄村</t>
  </si>
  <si>
    <t>李绍平</t>
  </si>
  <si>
    <t>李洪良</t>
  </si>
  <si>
    <t>庞文田</t>
  </si>
  <si>
    <t>街道办富庄村</t>
  </si>
  <si>
    <t>许文峰</t>
  </si>
  <si>
    <t>街道办许鄄子村</t>
  </si>
  <si>
    <t>1982.10</t>
  </si>
  <si>
    <t>岳继存</t>
  </si>
  <si>
    <t>街道办王鄄子村</t>
  </si>
  <si>
    <t>王亚东</t>
  </si>
  <si>
    <t>刘焕臣</t>
  </si>
  <si>
    <t>刘家营农机站</t>
  </si>
  <si>
    <t>1976.10</t>
  </si>
  <si>
    <t>梁玉霞</t>
  </si>
  <si>
    <t>合计</t>
  </si>
  <si>
    <t>唐山高新区2024年7-12月年满60周岁农技员生活补助公示表</t>
  </si>
  <si>
    <t>公示日期：2024年12月3日-12月9日</t>
  </si>
  <si>
    <t>农机去掉2人工作不满三年</t>
  </si>
  <si>
    <t>党希友</t>
  </si>
  <si>
    <t>老庄子镇农技站</t>
  </si>
  <si>
    <t>赵长生</t>
  </si>
  <si>
    <t>张宝奇</t>
  </si>
  <si>
    <t>唐山市丰润县老庄子镇毛家坨公社农技站</t>
  </si>
  <si>
    <t>1978/09</t>
  </si>
  <si>
    <t>1999/12</t>
  </si>
  <si>
    <t>张尔章</t>
  </si>
  <si>
    <t>原毛家坨公社、毛家坨管理区农技服务站</t>
  </si>
  <si>
    <t>1998/09</t>
  </si>
  <si>
    <t>张贵安</t>
  </si>
  <si>
    <t>1972/02</t>
  </si>
  <si>
    <t>1992/03</t>
  </si>
  <si>
    <t>韩建平</t>
  </si>
  <si>
    <t>唐山市丰润县三女河公社农技站</t>
  </si>
  <si>
    <t>1980/10</t>
  </si>
  <si>
    <t>1989/12</t>
  </si>
  <si>
    <t>王守春</t>
  </si>
  <si>
    <t>1971/01</t>
  </si>
  <si>
    <t>1986/06</t>
  </si>
  <si>
    <t>张润甲</t>
  </si>
  <si>
    <t>唐山市丰润县老庄子镇毛家坨公社</t>
  </si>
  <si>
    <t>1982/06</t>
  </si>
  <si>
    <t>于景海</t>
  </si>
  <si>
    <t>唐山市丰润县老庄子镇毛家坨公社农技服务站</t>
  </si>
  <si>
    <t>1985/03</t>
  </si>
  <si>
    <t>1998/04</t>
  </si>
  <si>
    <t>刘春平</t>
  </si>
  <si>
    <t>唐山市丰润县老庄子镇毛家坨公社农业技术推广站</t>
  </si>
  <si>
    <t>1978/12</t>
  </si>
  <si>
    <t>1998/10</t>
  </si>
  <si>
    <t>王振生</t>
  </si>
  <si>
    <t>唐山市丰润县老庄子镇三女河乡农业技术服务站</t>
  </si>
  <si>
    <t>1990/04</t>
  </si>
  <si>
    <t>赵永建</t>
  </si>
  <si>
    <t>付家屯公社</t>
  </si>
  <si>
    <t>1997.10</t>
  </si>
  <si>
    <t>李敬恩</t>
  </si>
  <si>
    <t>1979.10</t>
  </si>
  <si>
    <t>1994.11</t>
  </si>
  <si>
    <t>唐山高新区2024年7-12月年满60周岁基层兽医生活补助公示表</t>
  </si>
  <si>
    <t>董学恕</t>
  </si>
  <si>
    <t>老庄子兽医站毛家坨分站</t>
  </si>
  <si>
    <t>赵贺成</t>
  </si>
  <si>
    <t>老庄子兽医站    （ 小城子）</t>
  </si>
  <si>
    <t>尹海</t>
  </si>
  <si>
    <t>原老庄子公社兽医站</t>
  </si>
  <si>
    <t>郭希纯</t>
  </si>
  <si>
    <t>崔立华</t>
  </si>
  <si>
    <t>河北省唐山市丰润县三女河公社兽医站</t>
  </si>
  <si>
    <t>1976/09</t>
  </si>
  <si>
    <t>1982/12</t>
  </si>
  <si>
    <t>李及勇</t>
  </si>
  <si>
    <t>1973/03</t>
  </si>
  <si>
    <t>张杰</t>
  </si>
  <si>
    <t>1973/11</t>
  </si>
  <si>
    <t>刘保禄</t>
  </si>
  <si>
    <t>1971/02</t>
  </si>
  <si>
    <t>杜瑞荣</t>
  </si>
  <si>
    <t>郑庄子乡兽医站</t>
  </si>
  <si>
    <t>姜连全</t>
  </si>
  <si>
    <t>付家屯兽医站</t>
  </si>
  <si>
    <t>1982.12</t>
  </si>
  <si>
    <t>庞振林</t>
  </si>
  <si>
    <t>田  禾</t>
  </si>
  <si>
    <t>付文海</t>
  </si>
  <si>
    <t>高新区2024年7-12月年满60周岁“三员”生活补助公示汇总表</t>
  </si>
  <si>
    <t>单位</t>
  </si>
  <si>
    <t>农机员</t>
  </si>
  <si>
    <t>农技员</t>
  </si>
  <si>
    <t>基层兽医</t>
  </si>
  <si>
    <t>人数</t>
  </si>
  <si>
    <t>补贴资金</t>
  </si>
  <si>
    <t>总人数</t>
  </si>
  <si>
    <t>总补贴资金</t>
  </si>
  <si>
    <t xml:space="preserve">高新区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</si>
</sst>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/d;@"/>
    <numFmt numFmtId="177" formatCode="yyyy/m"/>
  </numFmts>
  <fonts count="3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indexed="8"/>
      <name val="宋体"/>
      <charset val="134"/>
    </font>
    <font>
      <sz val="20"/>
      <name val="方正小标宋简体"/>
      <charset val="134"/>
    </font>
    <font>
      <sz val="11"/>
      <color rgb="FF00B05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4"/>
      <name val="仿宋_GB2312"/>
      <charset val="134"/>
    </font>
    <font>
      <sz val="11"/>
      <color indexed="8"/>
      <name val="宋体"/>
      <charset val="134"/>
    </font>
    <font>
      <sz val="11"/>
      <name val="Calibri"/>
      <family val="2"/>
      <charset val="0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31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30" fillId="23" borderId="10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0" borderId="0"/>
    <xf numFmtId="0" fontId="19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3" borderId="1" xfId="5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0" fontId="0" fillId="0" borderId="1" xfId="13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13" applyFont="1" applyFill="1" applyBorder="1" applyAlignment="1">
      <alignment horizontal="center" vertical="center" wrapText="1"/>
    </xf>
    <xf numFmtId="0" fontId="5" fillId="3" borderId="1" xfId="13" applyFont="1" applyFill="1" applyBorder="1" applyAlignment="1">
      <alignment horizontal="center" vertical="center"/>
    </xf>
    <xf numFmtId="0" fontId="5" fillId="3" borderId="1" xfId="5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2" xfId="53"/>
    <cellStyle name="常规 3" xfId="54"/>
    <cellStyle name="常规 4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0"/>
  <sheetViews>
    <sheetView topLeftCell="A125" workbookViewId="0">
      <selection activeCell="F129" sqref="F129:G149"/>
    </sheetView>
  </sheetViews>
  <sheetFormatPr defaultColWidth="9" defaultRowHeight="14.25"/>
  <cols>
    <col min="1" max="1" width="3.875" style="12" customWidth="1"/>
    <col min="2" max="2" width="8" style="7" customWidth="1"/>
    <col min="3" max="3" width="15.75" style="13" customWidth="1"/>
    <col min="4" max="4" width="6.375" style="7" customWidth="1"/>
    <col min="5" max="5" width="27" style="13" customWidth="1"/>
    <col min="6" max="7" width="11.625" style="14" customWidth="1"/>
    <col min="8" max="8" width="8.25" style="15" customWidth="1"/>
    <col min="9" max="9" width="8.75" style="15" customWidth="1"/>
    <col min="10" max="10" width="8.375" style="15" customWidth="1"/>
    <col min="11" max="11" width="8.5" style="16" customWidth="1"/>
    <col min="12" max="12" width="12" style="7" customWidth="1"/>
    <col min="13" max="13" width="15.25" style="7" customWidth="1"/>
    <col min="14" max="14" width="18.375" style="7" customWidth="1"/>
    <col min="15" max="15" width="6.875" style="7" customWidth="1"/>
    <col min="16" max="16372" width="9" style="7"/>
  </cols>
  <sheetData>
    <row r="1" ht="5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1" ht="38" customHeight="1" spans="1:13">
      <c r="A2" s="65"/>
      <c r="B2" s="65"/>
      <c r="C2" s="65"/>
      <c r="D2" s="65"/>
      <c r="E2" s="66" t="s">
        <v>1</v>
      </c>
      <c r="F2" s="66"/>
      <c r="G2" s="66"/>
      <c r="H2" s="66"/>
      <c r="I2" s="66" t="s">
        <v>2</v>
      </c>
      <c r="J2" s="66"/>
      <c r="K2" s="66"/>
      <c r="L2" s="66"/>
      <c r="M2" s="66"/>
    </row>
    <row r="3" s="8" customFormat="1" ht="31" customHeight="1" spans="1:13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20" t="s">
        <v>8</v>
      </c>
      <c r="G3" s="21"/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</row>
    <row r="4" ht="31" customHeight="1" spans="1:13">
      <c r="A4" s="22"/>
      <c r="B4" s="22"/>
      <c r="C4" s="22"/>
      <c r="D4" s="22"/>
      <c r="E4" s="22"/>
      <c r="F4" s="23" t="s">
        <v>15</v>
      </c>
      <c r="G4" s="23" t="s">
        <v>16</v>
      </c>
      <c r="H4" s="22"/>
      <c r="I4" s="22"/>
      <c r="J4" s="22"/>
      <c r="K4" s="22"/>
      <c r="L4" s="22"/>
      <c r="M4" s="22"/>
    </row>
    <row r="5" s="9" customFormat="1" ht="22" customHeight="1" spans="1:13">
      <c r="A5" s="24">
        <v>1</v>
      </c>
      <c r="B5" s="56" t="s">
        <v>17</v>
      </c>
      <c r="C5" s="25" t="s">
        <v>18</v>
      </c>
      <c r="D5" s="56" t="s">
        <v>19</v>
      </c>
      <c r="E5" s="25" t="s">
        <v>20</v>
      </c>
      <c r="F5" s="26">
        <v>26755</v>
      </c>
      <c r="G5" s="27">
        <v>30437</v>
      </c>
      <c r="H5" s="56">
        <v>11</v>
      </c>
      <c r="I5" s="56">
        <f t="shared" ref="I5:I20" si="0">H5*20</f>
        <v>220</v>
      </c>
      <c r="J5" s="56">
        <v>6</v>
      </c>
      <c r="K5" s="56">
        <f t="shared" ref="K5:K65" si="1">I5*J5</f>
        <v>1320</v>
      </c>
      <c r="L5" s="43" t="s">
        <v>21</v>
      </c>
      <c r="M5" s="44"/>
    </row>
    <row r="6" ht="22" customHeight="1" spans="1:13">
      <c r="A6" s="24">
        <v>2</v>
      </c>
      <c r="B6" s="67" t="s">
        <v>22</v>
      </c>
      <c r="C6" s="25" t="s">
        <v>18</v>
      </c>
      <c r="D6" s="56" t="s">
        <v>19</v>
      </c>
      <c r="E6" s="25" t="s">
        <v>20</v>
      </c>
      <c r="F6" s="26">
        <v>29495</v>
      </c>
      <c r="G6" s="27">
        <v>31382</v>
      </c>
      <c r="H6" s="56">
        <v>6</v>
      </c>
      <c r="I6" s="56">
        <f t="shared" si="0"/>
        <v>120</v>
      </c>
      <c r="J6" s="25">
        <v>6</v>
      </c>
      <c r="K6" s="25">
        <f t="shared" si="1"/>
        <v>720</v>
      </c>
      <c r="L6" s="43" t="s">
        <v>21</v>
      </c>
      <c r="M6" s="45"/>
    </row>
    <row r="7" ht="22" customHeight="1" spans="1:13">
      <c r="A7" s="24">
        <v>3</v>
      </c>
      <c r="B7" s="56" t="s">
        <v>23</v>
      </c>
      <c r="C7" s="25" t="s">
        <v>18</v>
      </c>
      <c r="D7" s="56" t="s">
        <v>19</v>
      </c>
      <c r="E7" s="25" t="s">
        <v>20</v>
      </c>
      <c r="F7" s="26">
        <v>25628</v>
      </c>
      <c r="G7" s="27">
        <v>31382</v>
      </c>
      <c r="H7" s="56">
        <v>16</v>
      </c>
      <c r="I7" s="56">
        <f t="shared" si="0"/>
        <v>320</v>
      </c>
      <c r="J7" s="56">
        <v>6</v>
      </c>
      <c r="K7" s="56">
        <f t="shared" si="1"/>
        <v>1920</v>
      </c>
      <c r="L7" s="43" t="s">
        <v>21</v>
      </c>
      <c r="M7" s="46"/>
    </row>
    <row r="8" ht="22" customHeight="1" spans="1:13">
      <c r="A8" s="24">
        <v>4</v>
      </c>
      <c r="B8" s="56" t="s">
        <v>24</v>
      </c>
      <c r="C8" s="25" t="s">
        <v>18</v>
      </c>
      <c r="D8" s="56" t="s">
        <v>19</v>
      </c>
      <c r="E8" s="25" t="s">
        <v>20</v>
      </c>
      <c r="F8" s="26">
        <v>29587</v>
      </c>
      <c r="G8" s="27">
        <v>31382</v>
      </c>
      <c r="H8" s="56">
        <v>5</v>
      </c>
      <c r="I8" s="56">
        <f t="shared" si="0"/>
        <v>100</v>
      </c>
      <c r="J8" s="56">
        <v>6</v>
      </c>
      <c r="K8" s="56">
        <f t="shared" si="1"/>
        <v>600</v>
      </c>
      <c r="L8" s="43" t="s">
        <v>21</v>
      </c>
      <c r="M8" s="46"/>
    </row>
    <row r="9" s="64" customFormat="1" ht="22" customHeight="1" spans="1:13">
      <c r="A9" s="24">
        <v>5</v>
      </c>
      <c r="B9" s="56" t="s">
        <v>25</v>
      </c>
      <c r="C9" s="25" t="s">
        <v>18</v>
      </c>
      <c r="D9" s="56" t="s">
        <v>19</v>
      </c>
      <c r="E9" s="25" t="s">
        <v>20</v>
      </c>
      <c r="F9" s="26">
        <v>27638</v>
      </c>
      <c r="G9" s="27">
        <v>31382</v>
      </c>
      <c r="H9" s="56">
        <v>11</v>
      </c>
      <c r="I9" s="56">
        <f t="shared" si="0"/>
        <v>220</v>
      </c>
      <c r="J9" s="56">
        <v>6</v>
      </c>
      <c r="K9" s="56">
        <f t="shared" si="1"/>
        <v>1320</v>
      </c>
      <c r="L9" s="43" t="s">
        <v>21</v>
      </c>
      <c r="M9" s="46"/>
    </row>
    <row r="10" ht="22" customHeight="1" spans="1:13">
      <c r="A10" s="24">
        <v>6</v>
      </c>
      <c r="B10" s="56" t="s">
        <v>26</v>
      </c>
      <c r="C10" s="25" t="s">
        <v>18</v>
      </c>
      <c r="D10" s="56" t="s">
        <v>19</v>
      </c>
      <c r="E10" s="25" t="s">
        <v>27</v>
      </c>
      <c r="F10" s="26">
        <v>25812</v>
      </c>
      <c r="G10" s="27">
        <v>31199</v>
      </c>
      <c r="H10" s="56">
        <v>15</v>
      </c>
      <c r="I10" s="56">
        <f t="shared" si="0"/>
        <v>300</v>
      </c>
      <c r="J10" s="56">
        <v>6</v>
      </c>
      <c r="K10" s="56">
        <f t="shared" si="1"/>
        <v>1800</v>
      </c>
      <c r="L10" s="43" t="s">
        <v>21</v>
      </c>
      <c r="M10" s="45"/>
    </row>
    <row r="11" s="52" customFormat="1" ht="22" customHeight="1" spans="1:13">
      <c r="A11" s="24">
        <v>7</v>
      </c>
      <c r="B11" s="56" t="s">
        <v>28</v>
      </c>
      <c r="C11" s="25" t="s">
        <v>18</v>
      </c>
      <c r="D11" s="56" t="s">
        <v>19</v>
      </c>
      <c r="E11" s="25" t="s">
        <v>27</v>
      </c>
      <c r="F11" s="26">
        <v>28825</v>
      </c>
      <c r="G11" s="27">
        <v>31382</v>
      </c>
      <c r="H11" s="56">
        <v>8</v>
      </c>
      <c r="I11" s="56">
        <f t="shared" si="0"/>
        <v>160</v>
      </c>
      <c r="J11" s="56">
        <v>6</v>
      </c>
      <c r="K11" s="56">
        <f t="shared" si="1"/>
        <v>960</v>
      </c>
      <c r="L11" s="43" t="s">
        <v>21</v>
      </c>
      <c r="M11" s="46"/>
    </row>
    <row r="12" ht="22" customHeight="1" spans="1:13">
      <c r="A12" s="24">
        <v>8</v>
      </c>
      <c r="B12" s="56" t="s">
        <v>29</v>
      </c>
      <c r="C12" s="25" t="s">
        <v>18</v>
      </c>
      <c r="D12" s="56" t="s">
        <v>19</v>
      </c>
      <c r="E12" s="25" t="s">
        <v>27</v>
      </c>
      <c r="F12" s="26">
        <v>29707</v>
      </c>
      <c r="G12" s="27">
        <v>31382</v>
      </c>
      <c r="H12" s="56">
        <v>5</v>
      </c>
      <c r="I12" s="56">
        <f t="shared" si="0"/>
        <v>100</v>
      </c>
      <c r="J12" s="56">
        <v>6</v>
      </c>
      <c r="K12" s="56">
        <f t="shared" si="1"/>
        <v>600</v>
      </c>
      <c r="L12" s="43" t="s">
        <v>21</v>
      </c>
      <c r="M12" s="46"/>
    </row>
    <row r="13" ht="22" customHeight="1" spans="1:13">
      <c r="A13" s="24">
        <v>9</v>
      </c>
      <c r="B13" s="56" t="s">
        <v>30</v>
      </c>
      <c r="C13" s="25" t="s">
        <v>18</v>
      </c>
      <c r="D13" s="56" t="s">
        <v>19</v>
      </c>
      <c r="E13" s="25" t="s">
        <v>27</v>
      </c>
      <c r="F13" s="26">
        <v>27851</v>
      </c>
      <c r="G13" s="27">
        <v>31382</v>
      </c>
      <c r="H13" s="56">
        <v>10</v>
      </c>
      <c r="I13" s="56">
        <f t="shared" si="0"/>
        <v>200</v>
      </c>
      <c r="J13" s="56">
        <v>6</v>
      </c>
      <c r="K13" s="56">
        <f t="shared" si="1"/>
        <v>1200</v>
      </c>
      <c r="L13" s="43" t="s">
        <v>21</v>
      </c>
      <c r="M13" s="46"/>
    </row>
    <row r="14" ht="22" customHeight="1" spans="1:13">
      <c r="A14" s="24">
        <v>10</v>
      </c>
      <c r="B14" s="56" t="s">
        <v>31</v>
      </c>
      <c r="C14" s="25" t="s">
        <v>18</v>
      </c>
      <c r="D14" s="56" t="s">
        <v>19</v>
      </c>
      <c r="E14" s="25" t="s">
        <v>27</v>
      </c>
      <c r="F14" s="26">
        <v>28976</v>
      </c>
      <c r="G14" s="27">
        <v>31168</v>
      </c>
      <c r="H14" s="56">
        <v>7</v>
      </c>
      <c r="I14" s="56">
        <f t="shared" si="0"/>
        <v>140</v>
      </c>
      <c r="J14" s="56">
        <v>6</v>
      </c>
      <c r="K14" s="56">
        <f t="shared" si="1"/>
        <v>840</v>
      </c>
      <c r="L14" s="43" t="s">
        <v>21</v>
      </c>
      <c r="M14" s="46"/>
    </row>
    <row r="15" ht="22" customHeight="1" spans="1:13">
      <c r="A15" s="24">
        <v>11</v>
      </c>
      <c r="B15" s="56" t="s">
        <v>32</v>
      </c>
      <c r="C15" s="25" t="s">
        <v>18</v>
      </c>
      <c r="D15" s="56" t="s">
        <v>19</v>
      </c>
      <c r="E15" s="25" t="s">
        <v>33</v>
      </c>
      <c r="F15" s="26">
        <v>27820</v>
      </c>
      <c r="G15" s="27">
        <v>31382</v>
      </c>
      <c r="H15" s="56">
        <v>10</v>
      </c>
      <c r="I15" s="56">
        <f t="shared" si="0"/>
        <v>200</v>
      </c>
      <c r="J15" s="56">
        <v>6</v>
      </c>
      <c r="K15" s="56">
        <f t="shared" si="1"/>
        <v>1200</v>
      </c>
      <c r="L15" s="43" t="s">
        <v>21</v>
      </c>
      <c r="M15" s="46"/>
    </row>
    <row r="16" s="9" customFormat="1" ht="22" customHeight="1" spans="1:13">
      <c r="A16" s="24">
        <v>12</v>
      </c>
      <c r="B16" s="56" t="s">
        <v>34</v>
      </c>
      <c r="C16" s="25" t="s">
        <v>18</v>
      </c>
      <c r="D16" s="56" t="s">
        <v>19</v>
      </c>
      <c r="E16" s="25" t="s">
        <v>33</v>
      </c>
      <c r="F16" s="26">
        <v>26085</v>
      </c>
      <c r="G16" s="27">
        <v>30895</v>
      </c>
      <c r="H16" s="56">
        <v>14</v>
      </c>
      <c r="I16" s="56">
        <f t="shared" si="0"/>
        <v>280</v>
      </c>
      <c r="J16" s="56">
        <v>6</v>
      </c>
      <c r="K16" s="56">
        <f t="shared" si="1"/>
        <v>1680</v>
      </c>
      <c r="L16" s="43" t="s">
        <v>21</v>
      </c>
      <c r="M16" s="46"/>
    </row>
    <row r="17" s="9" customFormat="1" ht="22" customHeight="1" spans="1:13">
      <c r="A17" s="24">
        <v>13</v>
      </c>
      <c r="B17" s="56" t="s">
        <v>35</v>
      </c>
      <c r="C17" s="25" t="s">
        <v>18</v>
      </c>
      <c r="D17" s="56" t="s">
        <v>19</v>
      </c>
      <c r="E17" s="25" t="s">
        <v>33</v>
      </c>
      <c r="F17" s="26">
        <v>27973</v>
      </c>
      <c r="G17" s="27">
        <v>31382</v>
      </c>
      <c r="H17" s="56">
        <v>10</v>
      </c>
      <c r="I17" s="56">
        <f t="shared" si="0"/>
        <v>200</v>
      </c>
      <c r="J17" s="56">
        <v>6</v>
      </c>
      <c r="K17" s="56">
        <f t="shared" si="1"/>
        <v>1200</v>
      </c>
      <c r="L17" s="43" t="s">
        <v>21</v>
      </c>
      <c r="M17" s="46"/>
    </row>
    <row r="18" s="9" customFormat="1" ht="22" customHeight="1" spans="1:13">
      <c r="A18" s="24">
        <v>14</v>
      </c>
      <c r="B18" s="56" t="s">
        <v>36</v>
      </c>
      <c r="C18" s="25" t="s">
        <v>18</v>
      </c>
      <c r="D18" s="56" t="s">
        <v>19</v>
      </c>
      <c r="E18" s="25" t="s">
        <v>33</v>
      </c>
      <c r="F18" s="26">
        <v>29281</v>
      </c>
      <c r="G18" s="27">
        <v>31382</v>
      </c>
      <c r="H18" s="56">
        <v>6</v>
      </c>
      <c r="I18" s="56">
        <f t="shared" si="0"/>
        <v>120</v>
      </c>
      <c r="J18" s="56">
        <v>6</v>
      </c>
      <c r="K18" s="56">
        <f t="shared" si="1"/>
        <v>720</v>
      </c>
      <c r="L18" s="43" t="s">
        <v>21</v>
      </c>
      <c r="M18" s="46"/>
    </row>
    <row r="19" s="9" customFormat="1" ht="22" customHeight="1" spans="1:13">
      <c r="A19" s="24">
        <v>15</v>
      </c>
      <c r="B19" s="56" t="s">
        <v>37</v>
      </c>
      <c r="C19" s="25" t="s">
        <v>18</v>
      </c>
      <c r="D19" s="56" t="s">
        <v>19</v>
      </c>
      <c r="E19" s="25" t="s">
        <v>33</v>
      </c>
      <c r="F19" s="26">
        <v>27454</v>
      </c>
      <c r="G19" s="27">
        <v>31382</v>
      </c>
      <c r="H19" s="56">
        <v>11</v>
      </c>
      <c r="I19" s="56">
        <f t="shared" si="0"/>
        <v>220</v>
      </c>
      <c r="J19" s="56">
        <v>6</v>
      </c>
      <c r="K19" s="56">
        <f t="shared" si="1"/>
        <v>1320</v>
      </c>
      <c r="L19" s="43" t="s">
        <v>21</v>
      </c>
      <c r="M19" s="46"/>
    </row>
    <row r="20" s="9" customFormat="1" ht="22" customHeight="1" spans="1:13">
      <c r="A20" s="24">
        <v>16</v>
      </c>
      <c r="B20" s="56" t="s">
        <v>38</v>
      </c>
      <c r="C20" s="25" t="s">
        <v>18</v>
      </c>
      <c r="D20" s="56" t="s">
        <v>19</v>
      </c>
      <c r="E20" s="25" t="s">
        <v>39</v>
      </c>
      <c r="F20" s="26">
        <v>27851</v>
      </c>
      <c r="G20" s="27">
        <v>31382</v>
      </c>
      <c r="H20" s="56">
        <v>10</v>
      </c>
      <c r="I20" s="56">
        <f t="shared" si="0"/>
        <v>200</v>
      </c>
      <c r="J20" s="56">
        <v>6</v>
      </c>
      <c r="K20" s="56">
        <f t="shared" si="1"/>
        <v>1200</v>
      </c>
      <c r="L20" s="43" t="s">
        <v>21</v>
      </c>
      <c r="M20" s="46"/>
    </row>
    <row r="21" s="9" customFormat="1" ht="22" customHeight="1" spans="1:13">
      <c r="A21" s="24">
        <v>17</v>
      </c>
      <c r="B21" s="56" t="s">
        <v>40</v>
      </c>
      <c r="C21" s="25" t="s">
        <v>18</v>
      </c>
      <c r="D21" s="56" t="s">
        <v>19</v>
      </c>
      <c r="E21" s="25" t="s">
        <v>39</v>
      </c>
      <c r="F21" s="26">
        <v>28185</v>
      </c>
      <c r="G21" s="27">
        <v>31382</v>
      </c>
      <c r="H21" s="56">
        <v>9</v>
      </c>
      <c r="I21" s="56">
        <v>180</v>
      </c>
      <c r="J21" s="56">
        <v>6</v>
      </c>
      <c r="K21" s="56">
        <f t="shared" si="1"/>
        <v>1080</v>
      </c>
      <c r="L21" s="43" t="s">
        <v>21</v>
      </c>
      <c r="M21" s="46"/>
    </row>
    <row r="22" s="9" customFormat="1" ht="22" customHeight="1" spans="1:13">
      <c r="A22" s="24">
        <v>18</v>
      </c>
      <c r="B22" s="56" t="s">
        <v>41</v>
      </c>
      <c r="C22" s="25" t="s">
        <v>42</v>
      </c>
      <c r="D22" s="56" t="s">
        <v>19</v>
      </c>
      <c r="E22" s="25" t="s">
        <v>43</v>
      </c>
      <c r="F22" s="26">
        <v>28550</v>
      </c>
      <c r="G22" s="27">
        <v>31382</v>
      </c>
      <c r="H22" s="56">
        <v>8</v>
      </c>
      <c r="I22" s="56">
        <v>160</v>
      </c>
      <c r="J22" s="56">
        <v>6</v>
      </c>
      <c r="K22" s="56">
        <f t="shared" si="1"/>
        <v>960</v>
      </c>
      <c r="L22" s="43" t="s">
        <v>21</v>
      </c>
      <c r="M22" s="46"/>
    </row>
    <row r="23" s="9" customFormat="1" ht="22" customHeight="1" spans="1:13">
      <c r="A23" s="24">
        <v>19</v>
      </c>
      <c r="B23" s="56" t="s">
        <v>44</v>
      </c>
      <c r="C23" s="25" t="s">
        <v>42</v>
      </c>
      <c r="D23" s="56" t="s">
        <v>19</v>
      </c>
      <c r="E23" s="25" t="s">
        <v>43</v>
      </c>
      <c r="F23" s="26">
        <v>28246</v>
      </c>
      <c r="G23" s="27">
        <v>31382</v>
      </c>
      <c r="H23" s="56">
        <v>9</v>
      </c>
      <c r="I23" s="56">
        <v>180</v>
      </c>
      <c r="J23" s="56">
        <v>6</v>
      </c>
      <c r="K23" s="56">
        <f t="shared" si="1"/>
        <v>1080</v>
      </c>
      <c r="L23" s="43" t="s">
        <v>21</v>
      </c>
      <c r="M23" s="46"/>
    </row>
    <row r="24" s="9" customFormat="1" ht="22" customHeight="1" spans="1:13">
      <c r="A24" s="24">
        <v>20</v>
      </c>
      <c r="B24" s="56" t="s">
        <v>45</v>
      </c>
      <c r="C24" s="25" t="s">
        <v>42</v>
      </c>
      <c r="D24" s="56" t="s">
        <v>19</v>
      </c>
      <c r="E24" s="25" t="s">
        <v>46</v>
      </c>
      <c r="F24" s="26">
        <v>28703</v>
      </c>
      <c r="G24" s="27">
        <v>31382</v>
      </c>
      <c r="H24" s="56">
        <v>8</v>
      </c>
      <c r="I24" s="56">
        <f t="shared" ref="I24:I65" si="2">H24*20</f>
        <v>160</v>
      </c>
      <c r="J24" s="56">
        <v>6</v>
      </c>
      <c r="K24" s="56">
        <f t="shared" si="1"/>
        <v>960</v>
      </c>
      <c r="L24" s="43" t="s">
        <v>21</v>
      </c>
      <c r="M24" s="46"/>
    </row>
    <row r="25" s="9" customFormat="1" ht="22" customHeight="1" spans="1:13">
      <c r="A25" s="24">
        <v>21</v>
      </c>
      <c r="B25" s="56" t="s">
        <v>47</v>
      </c>
      <c r="C25" s="25" t="s">
        <v>42</v>
      </c>
      <c r="D25" s="56" t="s">
        <v>19</v>
      </c>
      <c r="E25" s="25" t="s">
        <v>46</v>
      </c>
      <c r="F25" s="26">
        <v>27120</v>
      </c>
      <c r="G25" s="27">
        <v>31382</v>
      </c>
      <c r="H25" s="56">
        <v>12</v>
      </c>
      <c r="I25" s="56">
        <f t="shared" si="2"/>
        <v>240</v>
      </c>
      <c r="J25" s="56">
        <v>6</v>
      </c>
      <c r="K25" s="56">
        <f t="shared" si="1"/>
        <v>1440</v>
      </c>
      <c r="L25" s="43" t="s">
        <v>21</v>
      </c>
      <c r="M25" s="46"/>
    </row>
    <row r="26" s="9" customFormat="1" ht="22" customHeight="1" spans="1:13">
      <c r="A26" s="24">
        <v>22</v>
      </c>
      <c r="B26" s="56" t="s">
        <v>48</v>
      </c>
      <c r="C26" s="25" t="s">
        <v>42</v>
      </c>
      <c r="D26" s="56" t="s">
        <v>19</v>
      </c>
      <c r="E26" s="25" t="s">
        <v>46</v>
      </c>
      <c r="F26" s="26">
        <v>27881</v>
      </c>
      <c r="G26" s="27">
        <v>31382</v>
      </c>
      <c r="H26" s="56">
        <v>10</v>
      </c>
      <c r="I26" s="56">
        <f t="shared" si="2"/>
        <v>200</v>
      </c>
      <c r="J26" s="56">
        <v>6</v>
      </c>
      <c r="K26" s="56">
        <f t="shared" si="1"/>
        <v>1200</v>
      </c>
      <c r="L26" s="43" t="s">
        <v>21</v>
      </c>
      <c r="M26" s="46"/>
    </row>
    <row r="27" s="9" customFormat="1" ht="22" customHeight="1" spans="1:13">
      <c r="A27" s="24">
        <v>23</v>
      </c>
      <c r="B27" s="56" t="s">
        <v>49</v>
      </c>
      <c r="C27" s="25" t="s">
        <v>42</v>
      </c>
      <c r="D27" s="56" t="s">
        <v>19</v>
      </c>
      <c r="E27" s="25" t="s">
        <v>46</v>
      </c>
      <c r="F27" s="26">
        <v>27546</v>
      </c>
      <c r="G27" s="27">
        <v>31382</v>
      </c>
      <c r="H27" s="56">
        <v>11</v>
      </c>
      <c r="I27" s="56">
        <f t="shared" si="2"/>
        <v>220</v>
      </c>
      <c r="J27" s="56">
        <v>6</v>
      </c>
      <c r="K27" s="56">
        <f t="shared" si="1"/>
        <v>1320</v>
      </c>
      <c r="L27" s="43" t="s">
        <v>21</v>
      </c>
      <c r="M27" s="46"/>
    </row>
    <row r="28" s="9" customFormat="1" ht="22" customHeight="1" spans="1:13">
      <c r="A28" s="24">
        <v>24</v>
      </c>
      <c r="B28" s="56" t="s">
        <v>50</v>
      </c>
      <c r="C28" s="25" t="s">
        <v>51</v>
      </c>
      <c r="D28" s="56" t="s">
        <v>19</v>
      </c>
      <c r="E28" s="25" t="s">
        <v>52</v>
      </c>
      <c r="F28" s="26">
        <v>26755</v>
      </c>
      <c r="G28" s="27">
        <v>31382</v>
      </c>
      <c r="H28" s="56">
        <v>13</v>
      </c>
      <c r="I28" s="56">
        <f t="shared" si="2"/>
        <v>260</v>
      </c>
      <c r="J28" s="56">
        <v>6</v>
      </c>
      <c r="K28" s="56">
        <f t="shared" si="1"/>
        <v>1560</v>
      </c>
      <c r="L28" s="43" t="s">
        <v>21</v>
      </c>
      <c r="M28" s="46"/>
    </row>
    <row r="29" s="9" customFormat="1" ht="22" customHeight="1" spans="1:13">
      <c r="A29" s="24">
        <v>25</v>
      </c>
      <c r="B29" s="56" t="s">
        <v>53</v>
      </c>
      <c r="C29" s="25" t="s">
        <v>51</v>
      </c>
      <c r="D29" s="56" t="s">
        <v>19</v>
      </c>
      <c r="E29" s="25" t="s">
        <v>52</v>
      </c>
      <c r="F29" s="26">
        <v>28976</v>
      </c>
      <c r="G29" s="27">
        <v>30621</v>
      </c>
      <c r="H29" s="56">
        <v>5</v>
      </c>
      <c r="I29" s="56">
        <f t="shared" si="2"/>
        <v>100</v>
      </c>
      <c r="J29" s="56">
        <v>6</v>
      </c>
      <c r="K29" s="56">
        <f t="shared" si="1"/>
        <v>600</v>
      </c>
      <c r="L29" s="43" t="s">
        <v>21</v>
      </c>
      <c r="M29" s="46"/>
    </row>
    <row r="30" s="9" customFormat="1" ht="22" customHeight="1" spans="1:13">
      <c r="A30" s="24">
        <v>26</v>
      </c>
      <c r="B30" s="56" t="s">
        <v>54</v>
      </c>
      <c r="C30" s="25" t="s">
        <v>51</v>
      </c>
      <c r="D30" s="56" t="s">
        <v>19</v>
      </c>
      <c r="E30" s="25" t="s">
        <v>52</v>
      </c>
      <c r="F30" s="26">
        <v>27089</v>
      </c>
      <c r="G30" s="27">
        <v>31382</v>
      </c>
      <c r="H30" s="56">
        <v>12</v>
      </c>
      <c r="I30" s="56">
        <f t="shared" si="2"/>
        <v>240</v>
      </c>
      <c r="J30" s="56">
        <v>6</v>
      </c>
      <c r="K30" s="56">
        <f t="shared" si="1"/>
        <v>1440</v>
      </c>
      <c r="L30" s="43" t="s">
        <v>21</v>
      </c>
      <c r="M30" s="46"/>
    </row>
    <row r="31" s="9" customFormat="1" ht="22" customHeight="1" spans="1:13">
      <c r="A31" s="24">
        <v>27</v>
      </c>
      <c r="B31" s="56" t="s">
        <v>55</v>
      </c>
      <c r="C31" s="25" t="s">
        <v>51</v>
      </c>
      <c r="D31" s="56" t="s">
        <v>19</v>
      </c>
      <c r="E31" s="25" t="s">
        <v>52</v>
      </c>
      <c r="F31" s="26">
        <v>27820</v>
      </c>
      <c r="G31" s="27">
        <v>30987</v>
      </c>
      <c r="H31" s="56">
        <v>9</v>
      </c>
      <c r="I31" s="56">
        <f t="shared" si="2"/>
        <v>180</v>
      </c>
      <c r="J31" s="56">
        <v>6</v>
      </c>
      <c r="K31" s="56">
        <f t="shared" si="1"/>
        <v>1080</v>
      </c>
      <c r="L31" s="43" t="s">
        <v>21</v>
      </c>
      <c r="M31" s="46"/>
    </row>
    <row r="32" s="9" customFormat="1" ht="22" customHeight="1" spans="1:13">
      <c r="A32" s="24">
        <v>28</v>
      </c>
      <c r="B32" s="56" t="s">
        <v>56</v>
      </c>
      <c r="C32" s="25" t="s">
        <v>51</v>
      </c>
      <c r="D32" s="56" t="s">
        <v>19</v>
      </c>
      <c r="E32" s="25" t="s">
        <v>57</v>
      </c>
      <c r="F32" s="26">
        <v>26785</v>
      </c>
      <c r="G32" s="27">
        <v>30256</v>
      </c>
      <c r="H32" s="56">
        <v>10</v>
      </c>
      <c r="I32" s="56">
        <f t="shared" si="2"/>
        <v>200</v>
      </c>
      <c r="J32" s="56">
        <v>6</v>
      </c>
      <c r="K32" s="56">
        <f t="shared" si="1"/>
        <v>1200</v>
      </c>
      <c r="L32" s="43" t="s">
        <v>21</v>
      </c>
      <c r="M32" s="46"/>
    </row>
    <row r="33" s="9" customFormat="1" ht="22" customHeight="1" spans="1:13">
      <c r="A33" s="24">
        <v>29</v>
      </c>
      <c r="B33" s="56" t="s">
        <v>58</v>
      </c>
      <c r="C33" s="25" t="s">
        <v>51</v>
      </c>
      <c r="D33" s="56" t="s">
        <v>19</v>
      </c>
      <c r="E33" s="25" t="s">
        <v>57</v>
      </c>
      <c r="F33" s="26">
        <v>26999</v>
      </c>
      <c r="G33" s="27">
        <v>31382</v>
      </c>
      <c r="H33" s="56">
        <v>13</v>
      </c>
      <c r="I33" s="56">
        <f t="shared" si="2"/>
        <v>260</v>
      </c>
      <c r="J33" s="56">
        <v>6</v>
      </c>
      <c r="K33" s="56">
        <f t="shared" si="1"/>
        <v>1560</v>
      </c>
      <c r="L33" s="43" t="s">
        <v>21</v>
      </c>
      <c r="M33" s="46"/>
    </row>
    <row r="34" s="9" customFormat="1" ht="22" customHeight="1" spans="1:13">
      <c r="A34" s="24">
        <v>30</v>
      </c>
      <c r="B34" s="56" t="s">
        <v>59</v>
      </c>
      <c r="C34" s="25" t="s">
        <v>51</v>
      </c>
      <c r="D34" s="56" t="s">
        <v>19</v>
      </c>
      <c r="E34" s="25" t="s">
        <v>57</v>
      </c>
      <c r="F34" s="26">
        <v>27061</v>
      </c>
      <c r="G34" s="27">
        <v>31382</v>
      </c>
      <c r="H34" s="56">
        <v>12</v>
      </c>
      <c r="I34" s="56">
        <f t="shared" si="2"/>
        <v>240</v>
      </c>
      <c r="J34" s="56">
        <v>6</v>
      </c>
      <c r="K34" s="56">
        <f t="shared" si="1"/>
        <v>1440</v>
      </c>
      <c r="L34" s="43" t="s">
        <v>21</v>
      </c>
      <c r="M34" s="46"/>
    </row>
    <row r="35" s="9" customFormat="1" ht="22" customHeight="1" spans="1:13">
      <c r="A35" s="24">
        <v>31</v>
      </c>
      <c r="B35" s="56" t="s">
        <v>60</v>
      </c>
      <c r="C35" s="25" t="s">
        <v>51</v>
      </c>
      <c r="D35" s="56" t="s">
        <v>19</v>
      </c>
      <c r="E35" s="25" t="s">
        <v>57</v>
      </c>
      <c r="F35" s="26">
        <v>27426</v>
      </c>
      <c r="G35" s="27">
        <v>30286</v>
      </c>
      <c r="H35" s="56">
        <v>8</v>
      </c>
      <c r="I35" s="56">
        <f t="shared" si="2"/>
        <v>160</v>
      </c>
      <c r="J35" s="56">
        <v>6</v>
      </c>
      <c r="K35" s="56">
        <f t="shared" si="1"/>
        <v>960</v>
      </c>
      <c r="L35" s="43" t="s">
        <v>21</v>
      </c>
      <c r="M35" s="46"/>
    </row>
    <row r="36" s="9" customFormat="1" ht="22" customHeight="1" spans="1:13">
      <c r="A36" s="24">
        <v>32</v>
      </c>
      <c r="B36" s="56" t="s">
        <v>61</v>
      </c>
      <c r="C36" s="25" t="s">
        <v>51</v>
      </c>
      <c r="D36" s="56" t="s">
        <v>19</v>
      </c>
      <c r="E36" s="25" t="s">
        <v>62</v>
      </c>
      <c r="F36" s="26">
        <v>27061</v>
      </c>
      <c r="G36" s="27">
        <v>31382</v>
      </c>
      <c r="H36" s="56">
        <v>12</v>
      </c>
      <c r="I36" s="56">
        <f t="shared" si="2"/>
        <v>240</v>
      </c>
      <c r="J36" s="56">
        <v>6</v>
      </c>
      <c r="K36" s="56">
        <f t="shared" si="1"/>
        <v>1440</v>
      </c>
      <c r="L36" s="43" t="s">
        <v>21</v>
      </c>
      <c r="M36" s="46"/>
    </row>
    <row r="37" s="9" customFormat="1" ht="22" customHeight="1" spans="1:13">
      <c r="A37" s="24">
        <v>33</v>
      </c>
      <c r="B37" s="56" t="s">
        <v>63</v>
      </c>
      <c r="C37" s="25" t="s">
        <v>51</v>
      </c>
      <c r="D37" s="56" t="s">
        <v>19</v>
      </c>
      <c r="E37" s="25" t="s">
        <v>62</v>
      </c>
      <c r="F37" s="26">
        <v>28157</v>
      </c>
      <c r="G37" s="27">
        <v>31382</v>
      </c>
      <c r="H37" s="56">
        <v>9</v>
      </c>
      <c r="I37" s="56">
        <f t="shared" si="2"/>
        <v>180</v>
      </c>
      <c r="J37" s="56">
        <v>6</v>
      </c>
      <c r="K37" s="56">
        <f t="shared" si="1"/>
        <v>1080</v>
      </c>
      <c r="L37" s="43" t="s">
        <v>21</v>
      </c>
      <c r="M37" s="46"/>
    </row>
    <row r="38" s="9" customFormat="1" ht="22" customHeight="1" spans="1:13">
      <c r="A38" s="24">
        <v>34</v>
      </c>
      <c r="B38" s="56" t="s">
        <v>64</v>
      </c>
      <c r="C38" s="25" t="s">
        <v>51</v>
      </c>
      <c r="D38" s="56" t="s">
        <v>19</v>
      </c>
      <c r="E38" s="25" t="s">
        <v>62</v>
      </c>
      <c r="F38" s="26">
        <v>27851</v>
      </c>
      <c r="G38" s="27">
        <v>30987</v>
      </c>
      <c r="H38" s="56">
        <v>9</v>
      </c>
      <c r="I38" s="56">
        <f t="shared" si="2"/>
        <v>180</v>
      </c>
      <c r="J38" s="56">
        <v>6</v>
      </c>
      <c r="K38" s="56">
        <f t="shared" si="1"/>
        <v>1080</v>
      </c>
      <c r="L38" s="43" t="s">
        <v>21</v>
      </c>
      <c r="M38" s="46"/>
    </row>
    <row r="39" s="9" customFormat="1" ht="22" customHeight="1" spans="1:13">
      <c r="A39" s="24">
        <v>35</v>
      </c>
      <c r="B39" s="56" t="s">
        <v>65</v>
      </c>
      <c r="C39" s="25" t="s">
        <v>51</v>
      </c>
      <c r="D39" s="56" t="s">
        <v>19</v>
      </c>
      <c r="E39" s="25" t="s">
        <v>62</v>
      </c>
      <c r="F39" s="26">
        <v>27303</v>
      </c>
      <c r="G39" s="27">
        <v>30926</v>
      </c>
      <c r="H39" s="56">
        <v>10</v>
      </c>
      <c r="I39" s="56">
        <f t="shared" si="2"/>
        <v>200</v>
      </c>
      <c r="J39" s="56">
        <v>6</v>
      </c>
      <c r="K39" s="56">
        <f t="shared" si="1"/>
        <v>1200</v>
      </c>
      <c r="L39" s="43" t="s">
        <v>21</v>
      </c>
      <c r="M39" s="46"/>
    </row>
    <row r="40" s="9" customFormat="1" ht="22" customHeight="1" spans="1:13">
      <c r="A40" s="24">
        <v>36</v>
      </c>
      <c r="B40" s="56" t="s">
        <v>66</v>
      </c>
      <c r="C40" s="25" t="s">
        <v>51</v>
      </c>
      <c r="D40" s="56" t="s">
        <v>19</v>
      </c>
      <c r="E40" s="25" t="s">
        <v>62</v>
      </c>
      <c r="F40" s="26">
        <v>26816</v>
      </c>
      <c r="G40" s="27">
        <v>30834</v>
      </c>
      <c r="H40" s="56">
        <v>12</v>
      </c>
      <c r="I40" s="56">
        <f t="shared" si="2"/>
        <v>240</v>
      </c>
      <c r="J40" s="56">
        <v>6</v>
      </c>
      <c r="K40" s="56">
        <f t="shared" si="1"/>
        <v>1440</v>
      </c>
      <c r="L40" s="43" t="s">
        <v>21</v>
      </c>
      <c r="M40" s="46"/>
    </row>
    <row r="41" s="9" customFormat="1" ht="22" customHeight="1" spans="1:13">
      <c r="A41" s="24">
        <v>37</v>
      </c>
      <c r="B41" s="56" t="s">
        <v>67</v>
      </c>
      <c r="C41" s="25" t="s">
        <v>51</v>
      </c>
      <c r="D41" s="56" t="s">
        <v>19</v>
      </c>
      <c r="E41" s="25" t="s">
        <v>62</v>
      </c>
      <c r="F41" s="26">
        <v>28764</v>
      </c>
      <c r="G41" s="27">
        <v>31382</v>
      </c>
      <c r="H41" s="56">
        <v>8</v>
      </c>
      <c r="I41" s="56">
        <f t="shared" si="2"/>
        <v>160</v>
      </c>
      <c r="J41" s="56">
        <v>6</v>
      </c>
      <c r="K41" s="56">
        <f t="shared" si="1"/>
        <v>960</v>
      </c>
      <c r="L41" s="43" t="s">
        <v>21</v>
      </c>
      <c r="M41" s="46"/>
    </row>
    <row r="42" s="9" customFormat="1" ht="22" customHeight="1" spans="1:13">
      <c r="A42" s="24">
        <v>38</v>
      </c>
      <c r="B42" s="56" t="s">
        <v>68</v>
      </c>
      <c r="C42" s="25" t="s">
        <v>51</v>
      </c>
      <c r="D42" s="56" t="s">
        <v>19</v>
      </c>
      <c r="E42" s="25" t="s">
        <v>69</v>
      </c>
      <c r="F42" s="26">
        <v>27089</v>
      </c>
      <c r="G42" s="27">
        <v>31382</v>
      </c>
      <c r="H42" s="56">
        <v>12</v>
      </c>
      <c r="I42" s="56">
        <f t="shared" si="2"/>
        <v>240</v>
      </c>
      <c r="J42" s="56">
        <v>6</v>
      </c>
      <c r="K42" s="56">
        <f t="shared" si="1"/>
        <v>1440</v>
      </c>
      <c r="L42" s="43" t="s">
        <v>21</v>
      </c>
      <c r="M42" s="46"/>
    </row>
    <row r="43" s="9" customFormat="1" ht="22" customHeight="1" spans="1:13">
      <c r="A43" s="24">
        <v>39</v>
      </c>
      <c r="B43" s="56" t="s">
        <v>70</v>
      </c>
      <c r="C43" s="25" t="s">
        <v>51</v>
      </c>
      <c r="D43" s="56" t="s">
        <v>19</v>
      </c>
      <c r="E43" s="25" t="s">
        <v>69</v>
      </c>
      <c r="F43" s="26">
        <v>27061</v>
      </c>
      <c r="G43" s="27">
        <v>31017</v>
      </c>
      <c r="H43" s="56">
        <v>11</v>
      </c>
      <c r="I43" s="56">
        <f t="shared" si="2"/>
        <v>220</v>
      </c>
      <c r="J43" s="56">
        <v>6</v>
      </c>
      <c r="K43" s="56">
        <f t="shared" si="1"/>
        <v>1320</v>
      </c>
      <c r="L43" s="43" t="s">
        <v>21</v>
      </c>
      <c r="M43" s="46"/>
    </row>
    <row r="44" s="9" customFormat="1" ht="22" customHeight="1" spans="1:13">
      <c r="A44" s="24">
        <v>40</v>
      </c>
      <c r="B44" s="56" t="s">
        <v>71</v>
      </c>
      <c r="C44" s="25" t="s">
        <v>51</v>
      </c>
      <c r="D44" s="56" t="s">
        <v>19</v>
      </c>
      <c r="E44" s="25" t="s">
        <v>69</v>
      </c>
      <c r="F44" s="26">
        <v>28430</v>
      </c>
      <c r="G44" s="27">
        <v>30987</v>
      </c>
      <c r="H44" s="56">
        <v>8</v>
      </c>
      <c r="I44" s="56">
        <f t="shared" si="2"/>
        <v>160</v>
      </c>
      <c r="J44" s="56">
        <v>6</v>
      </c>
      <c r="K44" s="56">
        <f t="shared" si="1"/>
        <v>960</v>
      </c>
      <c r="L44" s="43" t="s">
        <v>21</v>
      </c>
      <c r="M44" s="46"/>
    </row>
    <row r="45" s="9" customFormat="1" ht="22" customHeight="1" spans="1:13">
      <c r="A45" s="24">
        <v>41</v>
      </c>
      <c r="B45" s="56" t="s">
        <v>72</v>
      </c>
      <c r="C45" s="25" t="s">
        <v>51</v>
      </c>
      <c r="D45" s="56" t="s">
        <v>19</v>
      </c>
      <c r="E45" s="25" t="s">
        <v>69</v>
      </c>
      <c r="F45" s="26">
        <v>28550</v>
      </c>
      <c r="G45" s="27">
        <v>31382</v>
      </c>
      <c r="H45" s="56">
        <v>8</v>
      </c>
      <c r="I45" s="56">
        <f t="shared" si="2"/>
        <v>160</v>
      </c>
      <c r="J45" s="56">
        <v>6</v>
      </c>
      <c r="K45" s="56">
        <f t="shared" si="1"/>
        <v>960</v>
      </c>
      <c r="L45" s="43" t="s">
        <v>21</v>
      </c>
      <c r="M45" s="46"/>
    </row>
    <row r="46" s="9" customFormat="1" ht="22" customHeight="1" spans="1:13">
      <c r="A46" s="24">
        <v>42</v>
      </c>
      <c r="B46" s="56" t="s">
        <v>73</v>
      </c>
      <c r="C46" s="25" t="s">
        <v>51</v>
      </c>
      <c r="D46" s="56" t="s">
        <v>19</v>
      </c>
      <c r="E46" s="25" t="s">
        <v>69</v>
      </c>
      <c r="F46" s="26">
        <v>27820</v>
      </c>
      <c r="G46" s="27">
        <v>30987</v>
      </c>
      <c r="H46" s="56">
        <v>9</v>
      </c>
      <c r="I46" s="56">
        <f t="shared" si="2"/>
        <v>180</v>
      </c>
      <c r="J46" s="56">
        <v>6</v>
      </c>
      <c r="K46" s="56">
        <f t="shared" si="1"/>
        <v>1080</v>
      </c>
      <c r="L46" s="43" t="s">
        <v>21</v>
      </c>
      <c r="M46" s="46"/>
    </row>
    <row r="47" s="9" customFormat="1" ht="22" customHeight="1" spans="1:13">
      <c r="A47" s="24">
        <v>43</v>
      </c>
      <c r="B47" s="56" t="s">
        <v>74</v>
      </c>
      <c r="C47" s="25" t="s">
        <v>51</v>
      </c>
      <c r="D47" s="56" t="s">
        <v>19</v>
      </c>
      <c r="E47" s="25" t="s">
        <v>69</v>
      </c>
      <c r="F47" s="26">
        <v>27912</v>
      </c>
      <c r="G47" s="27">
        <v>31382</v>
      </c>
      <c r="H47" s="56">
        <v>10</v>
      </c>
      <c r="I47" s="56">
        <f t="shared" si="2"/>
        <v>200</v>
      </c>
      <c r="J47" s="56">
        <v>6</v>
      </c>
      <c r="K47" s="56">
        <f t="shared" si="1"/>
        <v>1200</v>
      </c>
      <c r="L47" s="43" t="s">
        <v>21</v>
      </c>
      <c r="M47" s="46"/>
    </row>
    <row r="48" s="9" customFormat="1" ht="22" customHeight="1" spans="1:13">
      <c r="A48" s="24">
        <v>44</v>
      </c>
      <c r="B48" s="56" t="s">
        <v>75</v>
      </c>
      <c r="C48" s="25" t="s">
        <v>51</v>
      </c>
      <c r="D48" s="56" t="s">
        <v>19</v>
      </c>
      <c r="E48" s="25" t="s">
        <v>69</v>
      </c>
      <c r="F48" s="26">
        <v>27426</v>
      </c>
      <c r="G48" s="27">
        <v>31382</v>
      </c>
      <c r="H48" s="56">
        <v>11</v>
      </c>
      <c r="I48" s="56">
        <f t="shared" si="2"/>
        <v>220</v>
      </c>
      <c r="J48" s="56">
        <v>6</v>
      </c>
      <c r="K48" s="56">
        <f t="shared" si="1"/>
        <v>1320</v>
      </c>
      <c r="L48" s="43" t="s">
        <v>21</v>
      </c>
      <c r="M48" s="46"/>
    </row>
    <row r="49" s="9" customFormat="1" ht="22" customHeight="1" spans="1:13">
      <c r="A49" s="24">
        <v>45</v>
      </c>
      <c r="B49" s="56" t="s">
        <v>76</v>
      </c>
      <c r="C49" s="25" t="s">
        <v>18</v>
      </c>
      <c r="D49" s="56" t="s">
        <v>19</v>
      </c>
      <c r="E49" s="25" t="s">
        <v>77</v>
      </c>
      <c r="F49" s="26">
        <v>28004</v>
      </c>
      <c r="G49" s="27">
        <v>31382</v>
      </c>
      <c r="H49" s="56">
        <v>10</v>
      </c>
      <c r="I49" s="56">
        <f t="shared" si="2"/>
        <v>200</v>
      </c>
      <c r="J49" s="56">
        <v>6</v>
      </c>
      <c r="K49" s="56">
        <f t="shared" si="1"/>
        <v>1200</v>
      </c>
      <c r="L49" s="43" t="s">
        <v>21</v>
      </c>
      <c r="M49" s="46"/>
    </row>
    <row r="50" s="9" customFormat="1" ht="22" customHeight="1" spans="1:13">
      <c r="A50" s="24">
        <v>46</v>
      </c>
      <c r="B50" s="56" t="s">
        <v>78</v>
      </c>
      <c r="C50" s="25" t="s">
        <v>18</v>
      </c>
      <c r="D50" s="56" t="s">
        <v>19</v>
      </c>
      <c r="E50" s="25" t="s">
        <v>77</v>
      </c>
      <c r="F50" s="26">
        <v>26908</v>
      </c>
      <c r="G50" s="27">
        <v>31382</v>
      </c>
      <c r="H50" s="56">
        <v>13</v>
      </c>
      <c r="I50" s="56">
        <f t="shared" si="2"/>
        <v>260</v>
      </c>
      <c r="J50" s="56">
        <v>6</v>
      </c>
      <c r="K50" s="56">
        <f t="shared" si="1"/>
        <v>1560</v>
      </c>
      <c r="L50" s="43" t="s">
        <v>21</v>
      </c>
      <c r="M50" s="46"/>
    </row>
    <row r="51" s="9" customFormat="1" ht="22" customHeight="1" spans="1:13">
      <c r="A51" s="24">
        <v>47</v>
      </c>
      <c r="B51" s="56" t="s">
        <v>79</v>
      </c>
      <c r="C51" s="25" t="s">
        <v>18</v>
      </c>
      <c r="D51" s="56" t="s">
        <v>19</v>
      </c>
      <c r="E51" s="25" t="s">
        <v>80</v>
      </c>
      <c r="F51" s="26">
        <v>27760</v>
      </c>
      <c r="G51" s="27">
        <v>31382</v>
      </c>
      <c r="H51" s="56">
        <v>10</v>
      </c>
      <c r="I51" s="56">
        <f t="shared" si="2"/>
        <v>200</v>
      </c>
      <c r="J51" s="56">
        <v>6</v>
      </c>
      <c r="K51" s="56">
        <f t="shared" si="1"/>
        <v>1200</v>
      </c>
      <c r="L51" s="43" t="s">
        <v>21</v>
      </c>
      <c r="M51" s="46"/>
    </row>
    <row r="52" s="9" customFormat="1" ht="22" customHeight="1" spans="1:13">
      <c r="A52" s="24">
        <v>48</v>
      </c>
      <c r="B52" s="56" t="s">
        <v>81</v>
      </c>
      <c r="C52" s="25" t="s">
        <v>18</v>
      </c>
      <c r="D52" s="56" t="s">
        <v>19</v>
      </c>
      <c r="E52" s="25" t="s">
        <v>80</v>
      </c>
      <c r="F52" s="26">
        <v>28430</v>
      </c>
      <c r="G52" s="27">
        <v>31382</v>
      </c>
      <c r="H52" s="56">
        <v>9</v>
      </c>
      <c r="I52" s="56">
        <f t="shared" si="2"/>
        <v>180</v>
      </c>
      <c r="J52" s="56">
        <v>6</v>
      </c>
      <c r="K52" s="56">
        <f t="shared" si="1"/>
        <v>1080</v>
      </c>
      <c r="L52" s="43" t="s">
        <v>21</v>
      </c>
      <c r="M52" s="46"/>
    </row>
    <row r="53" s="9" customFormat="1" ht="22" customHeight="1" spans="1:13">
      <c r="A53" s="24">
        <v>49</v>
      </c>
      <c r="B53" s="56" t="s">
        <v>82</v>
      </c>
      <c r="C53" s="25" t="s">
        <v>18</v>
      </c>
      <c r="D53" s="56" t="s">
        <v>19</v>
      </c>
      <c r="E53" s="25" t="s">
        <v>80</v>
      </c>
      <c r="F53" s="26">
        <v>28915</v>
      </c>
      <c r="G53" s="27">
        <v>31382</v>
      </c>
      <c r="H53" s="56">
        <v>7</v>
      </c>
      <c r="I53" s="56">
        <f t="shared" si="2"/>
        <v>140</v>
      </c>
      <c r="J53" s="56">
        <v>6</v>
      </c>
      <c r="K53" s="56">
        <f t="shared" si="1"/>
        <v>840</v>
      </c>
      <c r="L53" s="43" t="s">
        <v>21</v>
      </c>
      <c r="M53" s="46"/>
    </row>
    <row r="54" s="9" customFormat="1" ht="22" customHeight="1" spans="1:13">
      <c r="A54" s="24">
        <v>50</v>
      </c>
      <c r="B54" s="56" t="s">
        <v>83</v>
      </c>
      <c r="C54" s="25" t="s">
        <v>18</v>
      </c>
      <c r="D54" s="56" t="s">
        <v>19</v>
      </c>
      <c r="E54" s="25" t="s">
        <v>84</v>
      </c>
      <c r="F54" s="26">
        <v>25993</v>
      </c>
      <c r="G54" s="27">
        <v>31382</v>
      </c>
      <c r="H54" s="56">
        <v>15</v>
      </c>
      <c r="I54" s="56">
        <f t="shared" si="2"/>
        <v>300</v>
      </c>
      <c r="J54" s="56">
        <v>6</v>
      </c>
      <c r="K54" s="56">
        <f t="shared" si="1"/>
        <v>1800</v>
      </c>
      <c r="L54" s="43" t="s">
        <v>21</v>
      </c>
      <c r="M54" s="46"/>
    </row>
    <row r="55" s="9" customFormat="1" ht="22" customHeight="1" spans="1:13">
      <c r="A55" s="24">
        <v>51</v>
      </c>
      <c r="B55" s="56" t="s">
        <v>85</v>
      </c>
      <c r="C55" s="25" t="s">
        <v>18</v>
      </c>
      <c r="D55" s="56" t="s">
        <v>19</v>
      </c>
      <c r="E55" s="25" t="s">
        <v>84</v>
      </c>
      <c r="F55" s="26">
        <v>29618</v>
      </c>
      <c r="G55" s="27">
        <v>31382</v>
      </c>
      <c r="H55" s="56">
        <v>5</v>
      </c>
      <c r="I55" s="56">
        <f t="shared" si="2"/>
        <v>100</v>
      </c>
      <c r="J55" s="56">
        <v>6</v>
      </c>
      <c r="K55" s="56">
        <f t="shared" si="1"/>
        <v>600</v>
      </c>
      <c r="L55" s="43" t="s">
        <v>21</v>
      </c>
      <c r="M55" s="46"/>
    </row>
    <row r="56" s="9" customFormat="1" ht="22" customHeight="1" spans="1:13">
      <c r="A56" s="24">
        <v>52</v>
      </c>
      <c r="B56" s="56" t="s">
        <v>86</v>
      </c>
      <c r="C56" s="25" t="s">
        <v>18</v>
      </c>
      <c r="D56" s="56" t="s">
        <v>19</v>
      </c>
      <c r="E56" s="25" t="s">
        <v>84</v>
      </c>
      <c r="F56" s="26">
        <v>28004</v>
      </c>
      <c r="G56" s="27">
        <v>31321</v>
      </c>
      <c r="H56" s="56">
        <v>10</v>
      </c>
      <c r="I56" s="56">
        <f t="shared" si="2"/>
        <v>200</v>
      </c>
      <c r="J56" s="56">
        <v>6</v>
      </c>
      <c r="K56" s="56">
        <f t="shared" si="1"/>
        <v>1200</v>
      </c>
      <c r="L56" s="43" t="s">
        <v>21</v>
      </c>
      <c r="M56" s="46"/>
    </row>
    <row r="57" s="9" customFormat="1" ht="22" customHeight="1" spans="1:13">
      <c r="A57" s="24">
        <v>53</v>
      </c>
      <c r="B57" s="56" t="s">
        <v>87</v>
      </c>
      <c r="C57" s="25" t="s">
        <v>18</v>
      </c>
      <c r="D57" s="56" t="s">
        <v>19</v>
      </c>
      <c r="E57" s="25" t="s">
        <v>84</v>
      </c>
      <c r="F57" s="26">
        <v>28550</v>
      </c>
      <c r="G57" s="27">
        <v>31382</v>
      </c>
      <c r="H57" s="56">
        <v>8</v>
      </c>
      <c r="I57" s="56">
        <f t="shared" si="2"/>
        <v>160</v>
      </c>
      <c r="J57" s="56">
        <v>6</v>
      </c>
      <c r="K57" s="56">
        <f t="shared" si="1"/>
        <v>960</v>
      </c>
      <c r="L57" s="43" t="s">
        <v>21</v>
      </c>
      <c r="M57" s="46"/>
    </row>
    <row r="58" s="9" customFormat="1" ht="22" customHeight="1" spans="1:13">
      <c r="A58" s="24">
        <v>54</v>
      </c>
      <c r="B58" s="56" t="s">
        <v>88</v>
      </c>
      <c r="C58" s="25" t="s">
        <v>18</v>
      </c>
      <c r="D58" s="56" t="s">
        <v>19</v>
      </c>
      <c r="E58" s="25" t="s">
        <v>89</v>
      </c>
      <c r="F58" s="26">
        <v>25993</v>
      </c>
      <c r="G58" s="27">
        <v>31382</v>
      </c>
      <c r="H58" s="56">
        <v>15</v>
      </c>
      <c r="I58" s="56">
        <f t="shared" si="2"/>
        <v>300</v>
      </c>
      <c r="J58" s="56">
        <v>6</v>
      </c>
      <c r="K58" s="56">
        <f t="shared" si="1"/>
        <v>1800</v>
      </c>
      <c r="L58" s="43" t="s">
        <v>21</v>
      </c>
      <c r="M58" s="46"/>
    </row>
    <row r="59" s="9" customFormat="1" ht="22" customHeight="1" spans="1:13">
      <c r="A59" s="24">
        <v>55</v>
      </c>
      <c r="B59" s="56" t="s">
        <v>90</v>
      </c>
      <c r="C59" s="25" t="s">
        <v>18</v>
      </c>
      <c r="D59" s="56" t="s">
        <v>19</v>
      </c>
      <c r="E59" s="25" t="s">
        <v>89</v>
      </c>
      <c r="F59" s="26">
        <v>29434</v>
      </c>
      <c r="G59" s="27">
        <v>31382</v>
      </c>
      <c r="H59" s="56">
        <v>6</v>
      </c>
      <c r="I59" s="56">
        <f t="shared" si="2"/>
        <v>120</v>
      </c>
      <c r="J59" s="56">
        <v>6</v>
      </c>
      <c r="K59" s="56">
        <f t="shared" si="1"/>
        <v>720</v>
      </c>
      <c r="L59" s="43" t="s">
        <v>21</v>
      </c>
      <c r="M59" s="46"/>
    </row>
    <row r="60" s="9" customFormat="1" ht="22" customHeight="1" spans="1:13">
      <c r="A60" s="24">
        <v>56</v>
      </c>
      <c r="B60" s="56" t="s">
        <v>91</v>
      </c>
      <c r="C60" s="25" t="s">
        <v>18</v>
      </c>
      <c r="D60" s="56" t="s">
        <v>19</v>
      </c>
      <c r="E60" s="25" t="s">
        <v>89</v>
      </c>
      <c r="F60" s="26">
        <v>27334</v>
      </c>
      <c r="G60" s="27">
        <v>31382</v>
      </c>
      <c r="H60" s="56">
        <v>12</v>
      </c>
      <c r="I60" s="56">
        <f t="shared" si="2"/>
        <v>240</v>
      </c>
      <c r="J60" s="56">
        <v>6</v>
      </c>
      <c r="K60" s="56">
        <f t="shared" si="1"/>
        <v>1440</v>
      </c>
      <c r="L60" s="43" t="s">
        <v>21</v>
      </c>
      <c r="M60" s="46"/>
    </row>
    <row r="61" s="9" customFormat="1" ht="22" customHeight="1" spans="1:13">
      <c r="A61" s="24">
        <v>57</v>
      </c>
      <c r="B61" s="56" t="s">
        <v>92</v>
      </c>
      <c r="C61" s="25" t="s">
        <v>18</v>
      </c>
      <c r="D61" s="56" t="s">
        <v>19</v>
      </c>
      <c r="E61" s="25" t="s">
        <v>89</v>
      </c>
      <c r="F61" s="26">
        <v>25447</v>
      </c>
      <c r="G61" s="27">
        <v>31382</v>
      </c>
      <c r="H61" s="56">
        <v>17</v>
      </c>
      <c r="I61" s="56">
        <f t="shared" si="2"/>
        <v>340</v>
      </c>
      <c r="J61" s="56">
        <v>6</v>
      </c>
      <c r="K61" s="56">
        <f t="shared" si="1"/>
        <v>2040</v>
      </c>
      <c r="L61" s="43" t="s">
        <v>21</v>
      </c>
      <c r="M61" s="46"/>
    </row>
    <row r="62" s="9" customFormat="1" ht="22" customHeight="1" spans="1:13">
      <c r="A62" s="24">
        <v>58</v>
      </c>
      <c r="B62" s="56" t="s">
        <v>93</v>
      </c>
      <c r="C62" s="25" t="s">
        <v>51</v>
      </c>
      <c r="D62" s="56" t="s">
        <v>19</v>
      </c>
      <c r="E62" s="25" t="s">
        <v>94</v>
      </c>
      <c r="F62" s="26">
        <v>27089</v>
      </c>
      <c r="G62" s="27">
        <v>31382</v>
      </c>
      <c r="H62" s="56">
        <v>12</v>
      </c>
      <c r="I62" s="56">
        <f t="shared" si="2"/>
        <v>240</v>
      </c>
      <c r="J62" s="56">
        <v>6</v>
      </c>
      <c r="K62" s="56">
        <f t="shared" si="1"/>
        <v>1440</v>
      </c>
      <c r="L62" s="43" t="s">
        <v>21</v>
      </c>
      <c r="M62" s="46"/>
    </row>
    <row r="63" s="9" customFormat="1" ht="22" customHeight="1" spans="1:13">
      <c r="A63" s="24">
        <v>59</v>
      </c>
      <c r="B63" s="56" t="s">
        <v>95</v>
      </c>
      <c r="C63" s="25" t="s">
        <v>51</v>
      </c>
      <c r="D63" s="56" t="s">
        <v>19</v>
      </c>
      <c r="E63" s="25" t="s">
        <v>96</v>
      </c>
      <c r="F63" s="26">
        <v>26755</v>
      </c>
      <c r="G63" s="27">
        <v>30621</v>
      </c>
      <c r="H63" s="56">
        <v>11</v>
      </c>
      <c r="I63" s="56">
        <f t="shared" si="2"/>
        <v>220</v>
      </c>
      <c r="J63" s="56">
        <v>6</v>
      </c>
      <c r="K63" s="56">
        <f t="shared" si="1"/>
        <v>1320</v>
      </c>
      <c r="L63" s="43" t="s">
        <v>21</v>
      </c>
      <c r="M63" s="46"/>
    </row>
    <row r="64" s="9" customFormat="1" ht="22" customHeight="1" spans="1:13">
      <c r="A64" s="24">
        <v>60</v>
      </c>
      <c r="B64" s="56" t="s">
        <v>97</v>
      </c>
      <c r="C64" s="25" t="s">
        <v>51</v>
      </c>
      <c r="D64" s="56" t="s">
        <v>19</v>
      </c>
      <c r="E64" s="25" t="s">
        <v>96</v>
      </c>
      <c r="F64" s="26">
        <v>29252</v>
      </c>
      <c r="G64" s="27">
        <v>31382</v>
      </c>
      <c r="H64" s="56">
        <v>6</v>
      </c>
      <c r="I64" s="56">
        <f t="shared" si="2"/>
        <v>120</v>
      </c>
      <c r="J64" s="56">
        <v>6</v>
      </c>
      <c r="K64" s="56">
        <f t="shared" si="1"/>
        <v>720</v>
      </c>
      <c r="L64" s="43" t="s">
        <v>21</v>
      </c>
      <c r="M64" s="46"/>
    </row>
    <row r="65" s="9" customFormat="1" ht="22" customHeight="1" spans="1:13">
      <c r="A65" s="24">
        <v>61</v>
      </c>
      <c r="B65" s="56" t="s">
        <v>98</v>
      </c>
      <c r="C65" s="25" t="s">
        <v>99</v>
      </c>
      <c r="D65" s="56" t="s">
        <v>19</v>
      </c>
      <c r="E65" s="25" t="s">
        <v>100</v>
      </c>
      <c r="F65" s="26">
        <v>27334</v>
      </c>
      <c r="G65" s="27">
        <v>30987</v>
      </c>
      <c r="H65" s="56">
        <v>11</v>
      </c>
      <c r="I65" s="56">
        <f t="shared" si="2"/>
        <v>220</v>
      </c>
      <c r="J65" s="56">
        <v>6</v>
      </c>
      <c r="K65" s="56">
        <f t="shared" si="1"/>
        <v>1320</v>
      </c>
      <c r="L65" s="43" t="s">
        <v>21</v>
      </c>
      <c r="M65" s="46"/>
    </row>
    <row r="66" ht="29" customHeight="1" spans="1:13">
      <c r="A66" s="24">
        <v>62</v>
      </c>
      <c r="B66" s="68" t="s">
        <v>101</v>
      </c>
      <c r="C66" s="68" t="s">
        <v>102</v>
      </c>
      <c r="D66" s="58" t="s">
        <v>19</v>
      </c>
      <c r="E66" s="68" t="s">
        <v>103</v>
      </c>
      <c r="F66" s="28" t="s">
        <v>104</v>
      </c>
      <c r="G66" s="28" t="s">
        <v>105</v>
      </c>
      <c r="H66" s="68">
        <v>5</v>
      </c>
      <c r="I66" s="80">
        <v>100</v>
      </c>
      <c r="J66" s="81">
        <v>6</v>
      </c>
      <c r="K66" s="80">
        <v>600</v>
      </c>
      <c r="L66" s="43" t="s">
        <v>21</v>
      </c>
      <c r="M66" s="82"/>
    </row>
    <row r="67" ht="31" customHeight="1" spans="1:13">
      <c r="A67" s="24">
        <v>63</v>
      </c>
      <c r="B67" s="68" t="s">
        <v>106</v>
      </c>
      <c r="C67" s="68" t="s">
        <v>107</v>
      </c>
      <c r="D67" s="58" t="s">
        <v>19</v>
      </c>
      <c r="E67" s="68" t="s">
        <v>108</v>
      </c>
      <c r="F67" s="28" t="s">
        <v>109</v>
      </c>
      <c r="G67" s="28" t="s">
        <v>105</v>
      </c>
      <c r="H67" s="68">
        <v>10</v>
      </c>
      <c r="I67" s="80">
        <v>200</v>
      </c>
      <c r="J67" s="81">
        <v>6</v>
      </c>
      <c r="K67" s="80">
        <v>1200</v>
      </c>
      <c r="L67" s="43" t="s">
        <v>21</v>
      </c>
      <c r="M67" s="82"/>
    </row>
    <row r="68" ht="31" customHeight="1" spans="1:13">
      <c r="A68" s="24">
        <v>64</v>
      </c>
      <c r="B68" s="68" t="s">
        <v>110</v>
      </c>
      <c r="C68" s="68" t="s">
        <v>111</v>
      </c>
      <c r="D68" s="58" t="s">
        <v>19</v>
      </c>
      <c r="E68" s="68" t="s">
        <v>112</v>
      </c>
      <c r="F68" s="28" t="s">
        <v>113</v>
      </c>
      <c r="G68" s="28" t="s">
        <v>105</v>
      </c>
      <c r="H68" s="68">
        <v>11</v>
      </c>
      <c r="I68" s="80">
        <v>220</v>
      </c>
      <c r="J68" s="81">
        <v>6</v>
      </c>
      <c r="K68" s="80">
        <v>1320</v>
      </c>
      <c r="L68" s="43" t="s">
        <v>21</v>
      </c>
      <c r="M68" s="82"/>
    </row>
    <row r="69" ht="31" customHeight="1" spans="1:13">
      <c r="A69" s="24">
        <v>65</v>
      </c>
      <c r="B69" s="68" t="s">
        <v>114</v>
      </c>
      <c r="C69" s="68" t="s">
        <v>111</v>
      </c>
      <c r="D69" s="58" t="s">
        <v>19</v>
      </c>
      <c r="E69" s="68" t="s">
        <v>115</v>
      </c>
      <c r="F69" s="28" t="s">
        <v>116</v>
      </c>
      <c r="G69" s="28" t="s">
        <v>117</v>
      </c>
      <c r="H69" s="68">
        <v>7</v>
      </c>
      <c r="I69" s="80">
        <v>140</v>
      </c>
      <c r="J69" s="81">
        <v>6</v>
      </c>
      <c r="K69" s="80">
        <v>840</v>
      </c>
      <c r="L69" s="43" t="s">
        <v>21</v>
      </c>
      <c r="M69" s="82"/>
    </row>
    <row r="70" ht="31" customHeight="1" spans="1:13">
      <c r="A70" s="24">
        <v>66</v>
      </c>
      <c r="B70" s="68" t="s">
        <v>118</v>
      </c>
      <c r="C70" s="68" t="s">
        <v>111</v>
      </c>
      <c r="D70" s="58" t="s">
        <v>19</v>
      </c>
      <c r="E70" s="68" t="s">
        <v>108</v>
      </c>
      <c r="F70" s="28" t="s">
        <v>119</v>
      </c>
      <c r="G70" s="28" t="s">
        <v>105</v>
      </c>
      <c r="H70" s="68">
        <v>9</v>
      </c>
      <c r="I70" s="80">
        <v>180</v>
      </c>
      <c r="J70" s="81">
        <v>6</v>
      </c>
      <c r="K70" s="80">
        <v>1080</v>
      </c>
      <c r="L70" s="43" t="s">
        <v>21</v>
      </c>
      <c r="M70" s="82"/>
    </row>
    <row r="71" ht="31" customHeight="1" spans="1:13">
      <c r="A71" s="24">
        <v>67</v>
      </c>
      <c r="B71" s="68" t="s">
        <v>120</v>
      </c>
      <c r="C71" s="68" t="s">
        <v>111</v>
      </c>
      <c r="D71" s="58" t="s">
        <v>19</v>
      </c>
      <c r="E71" s="68" t="s">
        <v>121</v>
      </c>
      <c r="F71" s="28" t="s">
        <v>122</v>
      </c>
      <c r="G71" s="28" t="s">
        <v>105</v>
      </c>
      <c r="H71" s="68">
        <v>8</v>
      </c>
      <c r="I71" s="80">
        <v>160</v>
      </c>
      <c r="J71" s="81">
        <v>6</v>
      </c>
      <c r="K71" s="80">
        <v>960</v>
      </c>
      <c r="L71" s="43" t="s">
        <v>21</v>
      </c>
      <c r="M71" s="82"/>
    </row>
    <row r="72" ht="31" customHeight="1" spans="1:13">
      <c r="A72" s="24">
        <v>68</v>
      </c>
      <c r="B72" s="68" t="s">
        <v>123</v>
      </c>
      <c r="C72" s="68" t="s">
        <v>111</v>
      </c>
      <c r="D72" s="58" t="s">
        <v>19</v>
      </c>
      <c r="E72" s="68" t="s">
        <v>115</v>
      </c>
      <c r="F72" s="28" t="s">
        <v>109</v>
      </c>
      <c r="G72" s="28" t="s">
        <v>105</v>
      </c>
      <c r="H72" s="68">
        <v>10</v>
      </c>
      <c r="I72" s="80">
        <v>200</v>
      </c>
      <c r="J72" s="81">
        <v>6</v>
      </c>
      <c r="K72" s="80">
        <v>1200</v>
      </c>
      <c r="L72" s="43" t="s">
        <v>21</v>
      </c>
      <c r="M72" s="82"/>
    </row>
    <row r="73" ht="31" customHeight="1" spans="1:13">
      <c r="A73" s="24">
        <v>69</v>
      </c>
      <c r="B73" s="68" t="s">
        <v>124</v>
      </c>
      <c r="C73" s="68" t="s">
        <v>111</v>
      </c>
      <c r="D73" s="58" t="s">
        <v>19</v>
      </c>
      <c r="E73" s="68" t="s">
        <v>125</v>
      </c>
      <c r="F73" s="28" t="s">
        <v>109</v>
      </c>
      <c r="G73" s="28" t="s">
        <v>105</v>
      </c>
      <c r="H73" s="68">
        <v>10</v>
      </c>
      <c r="I73" s="80">
        <v>200</v>
      </c>
      <c r="J73" s="81">
        <v>6</v>
      </c>
      <c r="K73" s="80">
        <v>1200</v>
      </c>
      <c r="L73" s="43" t="s">
        <v>21</v>
      </c>
      <c r="M73" s="82"/>
    </row>
    <row r="74" ht="31" customHeight="1" spans="1:13">
      <c r="A74" s="24">
        <v>70</v>
      </c>
      <c r="B74" s="68" t="s">
        <v>126</v>
      </c>
      <c r="C74" s="68" t="s">
        <v>111</v>
      </c>
      <c r="D74" s="58" t="s">
        <v>19</v>
      </c>
      <c r="E74" s="68" t="s">
        <v>127</v>
      </c>
      <c r="F74" s="28" t="s">
        <v>128</v>
      </c>
      <c r="G74" s="28" t="s">
        <v>105</v>
      </c>
      <c r="H74" s="68">
        <v>11</v>
      </c>
      <c r="I74" s="80">
        <v>220</v>
      </c>
      <c r="J74" s="81">
        <v>6</v>
      </c>
      <c r="K74" s="80">
        <v>1320</v>
      </c>
      <c r="L74" s="43" t="s">
        <v>21</v>
      </c>
      <c r="M74" s="82"/>
    </row>
    <row r="75" ht="31" customHeight="1" spans="1:13">
      <c r="A75" s="24">
        <v>71</v>
      </c>
      <c r="B75" s="68" t="s">
        <v>129</v>
      </c>
      <c r="C75" s="68" t="s">
        <v>130</v>
      </c>
      <c r="D75" s="58" t="s">
        <v>19</v>
      </c>
      <c r="E75" s="68" t="s">
        <v>131</v>
      </c>
      <c r="F75" s="28" t="s">
        <v>132</v>
      </c>
      <c r="G75" s="28" t="s">
        <v>105</v>
      </c>
      <c r="H75" s="68">
        <v>12</v>
      </c>
      <c r="I75" s="80">
        <v>240</v>
      </c>
      <c r="J75" s="81">
        <v>6</v>
      </c>
      <c r="K75" s="80">
        <v>1440</v>
      </c>
      <c r="L75" s="43" t="s">
        <v>21</v>
      </c>
      <c r="M75" s="82"/>
    </row>
    <row r="76" ht="31" customHeight="1" spans="1:13">
      <c r="A76" s="24">
        <v>72</v>
      </c>
      <c r="B76" s="68" t="s">
        <v>133</v>
      </c>
      <c r="C76" s="68" t="s">
        <v>111</v>
      </c>
      <c r="D76" s="58" t="s">
        <v>19</v>
      </c>
      <c r="E76" s="68" t="s">
        <v>112</v>
      </c>
      <c r="F76" s="28" t="s">
        <v>134</v>
      </c>
      <c r="G76" s="28" t="s">
        <v>105</v>
      </c>
      <c r="H76" s="68">
        <v>10</v>
      </c>
      <c r="I76" s="80">
        <v>200</v>
      </c>
      <c r="J76" s="81">
        <v>6</v>
      </c>
      <c r="K76" s="80">
        <v>1200</v>
      </c>
      <c r="L76" s="43" t="s">
        <v>21</v>
      </c>
      <c r="M76" s="82"/>
    </row>
    <row r="77" ht="31" customHeight="1" spans="1:13">
      <c r="A77" s="24">
        <v>73</v>
      </c>
      <c r="B77" s="68" t="s">
        <v>135</v>
      </c>
      <c r="C77" s="68" t="s">
        <v>111</v>
      </c>
      <c r="D77" s="58" t="s">
        <v>19</v>
      </c>
      <c r="E77" s="68" t="s">
        <v>121</v>
      </c>
      <c r="F77" s="28" t="s">
        <v>113</v>
      </c>
      <c r="G77" s="28" t="s">
        <v>105</v>
      </c>
      <c r="H77" s="68">
        <v>11</v>
      </c>
      <c r="I77" s="80">
        <v>220</v>
      </c>
      <c r="J77" s="81">
        <v>6</v>
      </c>
      <c r="K77" s="80">
        <v>1320</v>
      </c>
      <c r="L77" s="43" t="s">
        <v>21</v>
      </c>
      <c r="M77" s="82"/>
    </row>
    <row r="78" ht="31" customHeight="1" spans="1:13">
      <c r="A78" s="24">
        <v>74</v>
      </c>
      <c r="B78" s="68" t="s">
        <v>136</v>
      </c>
      <c r="C78" s="68" t="s">
        <v>111</v>
      </c>
      <c r="D78" s="58" t="s">
        <v>19</v>
      </c>
      <c r="E78" s="68" t="s">
        <v>137</v>
      </c>
      <c r="F78" s="28" t="s">
        <v>138</v>
      </c>
      <c r="G78" s="28" t="s">
        <v>105</v>
      </c>
      <c r="H78" s="68">
        <v>12</v>
      </c>
      <c r="I78" s="80">
        <v>240</v>
      </c>
      <c r="J78" s="81">
        <v>6</v>
      </c>
      <c r="K78" s="80">
        <v>1440</v>
      </c>
      <c r="L78" s="43" t="s">
        <v>21</v>
      </c>
      <c r="M78" s="82"/>
    </row>
    <row r="79" ht="31" customHeight="1" spans="1:13">
      <c r="A79" s="24">
        <v>75</v>
      </c>
      <c r="B79" s="68" t="s">
        <v>139</v>
      </c>
      <c r="C79" s="68" t="s">
        <v>111</v>
      </c>
      <c r="D79" s="58" t="s">
        <v>19</v>
      </c>
      <c r="E79" s="68" t="s">
        <v>108</v>
      </c>
      <c r="F79" s="28" t="s">
        <v>140</v>
      </c>
      <c r="G79" s="28" t="s">
        <v>105</v>
      </c>
      <c r="H79" s="68">
        <v>11</v>
      </c>
      <c r="I79" s="80">
        <v>220</v>
      </c>
      <c r="J79" s="81">
        <v>6</v>
      </c>
      <c r="K79" s="80">
        <v>1320</v>
      </c>
      <c r="L79" s="43" t="s">
        <v>21</v>
      </c>
      <c r="M79" s="82"/>
    </row>
    <row r="80" ht="31" customHeight="1" spans="1:13">
      <c r="A80" s="24">
        <v>76</v>
      </c>
      <c r="B80" s="68" t="s">
        <v>141</v>
      </c>
      <c r="C80" s="68" t="s">
        <v>111</v>
      </c>
      <c r="D80" s="58" t="s">
        <v>19</v>
      </c>
      <c r="E80" s="68" t="s">
        <v>125</v>
      </c>
      <c r="F80" s="28" t="s">
        <v>142</v>
      </c>
      <c r="G80" s="28" t="s">
        <v>105</v>
      </c>
      <c r="H80" s="68">
        <v>11</v>
      </c>
      <c r="I80" s="80">
        <v>220</v>
      </c>
      <c r="J80" s="81">
        <v>6</v>
      </c>
      <c r="K80" s="80">
        <v>1320</v>
      </c>
      <c r="L80" s="43" t="s">
        <v>21</v>
      </c>
      <c r="M80" s="82"/>
    </row>
    <row r="81" ht="31" customHeight="1" spans="1:13">
      <c r="A81" s="24">
        <v>77</v>
      </c>
      <c r="B81" s="68" t="s">
        <v>143</v>
      </c>
      <c r="C81" s="68" t="s">
        <v>111</v>
      </c>
      <c r="D81" s="58" t="s">
        <v>19</v>
      </c>
      <c r="E81" s="68" t="s">
        <v>144</v>
      </c>
      <c r="F81" s="28" t="s">
        <v>109</v>
      </c>
      <c r="G81" s="28" t="s">
        <v>105</v>
      </c>
      <c r="H81" s="68">
        <v>10</v>
      </c>
      <c r="I81" s="80">
        <v>200</v>
      </c>
      <c r="J81" s="81">
        <v>6</v>
      </c>
      <c r="K81" s="80">
        <v>1200</v>
      </c>
      <c r="L81" s="43" t="s">
        <v>21</v>
      </c>
      <c r="M81" s="82"/>
    </row>
    <row r="82" ht="31" customHeight="1" spans="1:13">
      <c r="A82" s="24">
        <v>78</v>
      </c>
      <c r="B82" s="68" t="s">
        <v>145</v>
      </c>
      <c r="C82" s="68" t="s">
        <v>111</v>
      </c>
      <c r="D82" s="58" t="s">
        <v>19</v>
      </c>
      <c r="E82" s="68" t="s">
        <v>121</v>
      </c>
      <c r="F82" s="28" t="s">
        <v>146</v>
      </c>
      <c r="G82" s="28" t="s">
        <v>105</v>
      </c>
      <c r="H82" s="68">
        <v>10</v>
      </c>
      <c r="I82" s="80">
        <v>200</v>
      </c>
      <c r="J82" s="81">
        <v>6</v>
      </c>
      <c r="K82" s="80">
        <v>1200</v>
      </c>
      <c r="L82" s="43" t="s">
        <v>21</v>
      </c>
      <c r="M82" s="82"/>
    </row>
    <row r="83" ht="31" customHeight="1" spans="1:13">
      <c r="A83" s="24">
        <v>79</v>
      </c>
      <c r="B83" s="68" t="s">
        <v>147</v>
      </c>
      <c r="C83" s="68" t="s">
        <v>111</v>
      </c>
      <c r="D83" s="58" t="s">
        <v>19</v>
      </c>
      <c r="E83" s="68" t="s">
        <v>125</v>
      </c>
      <c r="F83" s="28" t="s">
        <v>109</v>
      </c>
      <c r="G83" s="28" t="s">
        <v>105</v>
      </c>
      <c r="H83" s="68">
        <v>8</v>
      </c>
      <c r="I83" s="80">
        <v>160</v>
      </c>
      <c r="J83" s="81">
        <v>6</v>
      </c>
      <c r="K83" s="80">
        <v>960</v>
      </c>
      <c r="L83" s="43" t="s">
        <v>21</v>
      </c>
      <c r="M83" s="82"/>
    </row>
    <row r="84" ht="31" customHeight="1" spans="1:13">
      <c r="A84" s="24">
        <v>80</v>
      </c>
      <c r="B84" s="68" t="s">
        <v>148</v>
      </c>
      <c r="C84" s="68" t="s">
        <v>149</v>
      </c>
      <c r="D84" s="58" t="s">
        <v>19</v>
      </c>
      <c r="E84" s="68" t="s">
        <v>121</v>
      </c>
      <c r="F84" s="28" t="s">
        <v>150</v>
      </c>
      <c r="G84" s="28" t="s">
        <v>151</v>
      </c>
      <c r="H84" s="68">
        <v>6</v>
      </c>
      <c r="I84" s="80">
        <v>120</v>
      </c>
      <c r="J84" s="81">
        <v>6</v>
      </c>
      <c r="K84" s="80">
        <v>720</v>
      </c>
      <c r="L84" s="43" t="s">
        <v>21</v>
      </c>
      <c r="M84" s="82"/>
    </row>
    <row r="85" ht="31" customHeight="1" spans="1:13">
      <c r="A85" s="24">
        <v>81</v>
      </c>
      <c r="B85" s="68" t="s">
        <v>152</v>
      </c>
      <c r="C85" s="68" t="s">
        <v>111</v>
      </c>
      <c r="D85" s="58" t="s">
        <v>19</v>
      </c>
      <c r="E85" s="68" t="s">
        <v>153</v>
      </c>
      <c r="F85" s="28" t="s">
        <v>154</v>
      </c>
      <c r="G85" s="28" t="s">
        <v>105</v>
      </c>
      <c r="H85" s="68">
        <v>11</v>
      </c>
      <c r="I85" s="80">
        <v>220</v>
      </c>
      <c r="J85" s="81">
        <v>6</v>
      </c>
      <c r="K85" s="80">
        <v>1320</v>
      </c>
      <c r="L85" s="43" t="s">
        <v>21</v>
      </c>
      <c r="M85" s="82"/>
    </row>
    <row r="86" ht="31" customHeight="1" spans="1:13">
      <c r="A86" s="24">
        <v>82</v>
      </c>
      <c r="B86" s="68" t="s">
        <v>155</v>
      </c>
      <c r="C86" s="68" t="s">
        <v>156</v>
      </c>
      <c r="D86" s="58" t="s">
        <v>19</v>
      </c>
      <c r="E86" s="68" t="s">
        <v>157</v>
      </c>
      <c r="F86" s="28" t="s">
        <v>158</v>
      </c>
      <c r="G86" s="28" t="s">
        <v>105</v>
      </c>
      <c r="H86" s="68">
        <v>12</v>
      </c>
      <c r="I86" s="80">
        <v>240</v>
      </c>
      <c r="J86" s="81">
        <v>6</v>
      </c>
      <c r="K86" s="80">
        <v>1440</v>
      </c>
      <c r="L86" s="43" t="s">
        <v>21</v>
      </c>
      <c r="M86" s="82"/>
    </row>
    <row r="87" ht="31" customHeight="1" spans="1:13">
      <c r="A87" s="24">
        <v>83</v>
      </c>
      <c r="B87" s="68" t="s">
        <v>159</v>
      </c>
      <c r="C87" s="68" t="s">
        <v>156</v>
      </c>
      <c r="D87" s="58" t="s">
        <v>19</v>
      </c>
      <c r="E87" s="68" t="s">
        <v>157</v>
      </c>
      <c r="F87" s="28" t="s">
        <v>142</v>
      </c>
      <c r="G87" s="28" t="s">
        <v>105</v>
      </c>
      <c r="H87" s="68">
        <v>11</v>
      </c>
      <c r="I87" s="80">
        <v>220</v>
      </c>
      <c r="J87" s="81">
        <v>6</v>
      </c>
      <c r="K87" s="80">
        <v>1320</v>
      </c>
      <c r="L87" s="43" t="s">
        <v>21</v>
      </c>
      <c r="M87" s="82"/>
    </row>
    <row r="88" ht="31" customHeight="1" spans="1:13">
      <c r="A88" s="24">
        <v>84</v>
      </c>
      <c r="B88" s="68" t="s">
        <v>160</v>
      </c>
      <c r="C88" s="68" t="s">
        <v>156</v>
      </c>
      <c r="D88" s="58" t="s">
        <v>19</v>
      </c>
      <c r="E88" s="68" t="s">
        <v>161</v>
      </c>
      <c r="F88" s="28" t="s">
        <v>162</v>
      </c>
      <c r="G88" s="28" t="s">
        <v>105</v>
      </c>
      <c r="H88" s="68">
        <v>10</v>
      </c>
      <c r="I88" s="80">
        <v>200</v>
      </c>
      <c r="J88" s="81">
        <v>6</v>
      </c>
      <c r="K88" s="80">
        <v>1200</v>
      </c>
      <c r="L88" s="43" t="s">
        <v>21</v>
      </c>
      <c r="M88" s="82"/>
    </row>
    <row r="89" ht="31" customHeight="1" spans="1:13">
      <c r="A89" s="24">
        <v>85</v>
      </c>
      <c r="B89" s="68" t="s">
        <v>163</v>
      </c>
      <c r="C89" s="68" t="s">
        <v>156</v>
      </c>
      <c r="D89" s="58" t="s">
        <v>19</v>
      </c>
      <c r="E89" s="68" t="s">
        <v>161</v>
      </c>
      <c r="F89" s="28" t="s">
        <v>164</v>
      </c>
      <c r="G89" s="28" t="s">
        <v>105</v>
      </c>
      <c r="H89" s="68">
        <v>11</v>
      </c>
      <c r="I89" s="80">
        <v>220</v>
      </c>
      <c r="J89" s="81">
        <v>6</v>
      </c>
      <c r="K89" s="80">
        <v>1320</v>
      </c>
      <c r="L89" s="43" t="s">
        <v>21</v>
      </c>
      <c r="M89" s="82"/>
    </row>
    <row r="90" ht="31" customHeight="1" spans="1:13">
      <c r="A90" s="24">
        <v>86</v>
      </c>
      <c r="B90" s="68" t="s">
        <v>165</v>
      </c>
      <c r="C90" s="68" t="s">
        <v>156</v>
      </c>
      <c r="D90" s="58" t="s">
        <v>19</v>
      </c>
      <c r="E90" s="68" t="s">
        <v>166</v>
      </c>
      <c r="F90" s="28" t="s">
        <v>142</v>
      </c>
      <c r="G90" s="28" t="s">
        <v>105</v>
      </c>
      <c r="H90" s="68">
        <v>11</v>
      </c>
      <c r="I90" s="80">
        <v>220</v>
      </c>
      <c r="J90" s="81">
        <v>6</v>
      </c>
      <c r="K90" s="80">
        <v>1320</v>
      </c>
      <c r="L90" s="43" t="s">
        <v>21</v>
      </c>
      <c r="M90" s="82"/>
    </row>
    <row r="91" ht="30" customHeight="1" spans="1:13">
      <c r="A91" s="24">
        <v>87</v>
      </c>
      <c r="B91" s="68" t="s">
        <v>167</v>
      </c>
      <c r="C91" s="68" t="s">
        <v>168</v>
      </c>
      <c r="D91" s="58" t="s">
        <v>19</v>
      </c>
      <c r="E91" s="68" t="s">
        <v>169</v>
      </c>
      <c r="F91" s="28" t="s">
        <v>170</v>
      </c>
      <c r="G91" s="28" t="s">
        <v>171</v>
      </c>
      <c r="H91" s="68">
        <v>20</v>
      </c>
      <c r="I91" s="80">
        <v>400</v>
      </c>
      <c r="J91" s="81">
        <v>6</v>
      </c>
      <c r="K91" s="80">
        <v>2400</v>
      </c>
      <c r="L91" s="43" t="s">
        <v>21</v>
      </c>
      <c r="M91" s="82"/>
    </row>
    <row r="92" ht="28" customHeight="1" spans="1:13">
      <c r="A92" s="24">
        <v>88</v>
      </c>
      <c r="B92" s="68" t="s">
        <v>172</v>
      </c>
      <c r="C92" s="68" t="s">
        <v>156</v>
      </c>
      <c r="D92" s="58" t="s">
        <v>19</v>
      </c>
      <c r="E92" s="68" t="s">
        <v>103</v>
      </c>
      <c r="F92" s="28" t="s">
        <v>150</v>
      </c>
      <c r="G92" s="28" t="s">
        <v>105</v>
      </c>
      <c r="H92" s="68">
        <v>8</v>
      </c>
      <c r="I92" s="80">
        <v>160</v>
      </c>
      <c r="J92" s="81">
        <v>6</v>
      </c>
      <c r="K92" s="80">
        <v>960</v>
      </c>
      <c r="L92" s="43" t="s">
        <v>21</v>
      </c>
      <c r="M92" s="82"/>
    </row>
    <row r="93" ht="22" customHeight="1" spans="1:13">
      <c r="A93" s="24">
        <v>89</v>
      </c>
      <c r="B93" s="68" t="s">
        <v>173</v>
      </c>
      <c r="C93" s="68" t="s">
        <v>156</v>
      </c>
      <c r="D93" s="58" t="s">
        <v>19</v>
      </c>
      <c r="E93" s="68" t="s">
        <v>103</v>
      </c>
      <c r="F93" s="28" t="s">
        <v>174</v>
      </c>
      <c r="G93" s="28" t="s">
        <v>105</v>
      </c>
      <c r="H93" s="68">
        <v>7</v>
      </c>
      <c r="I93" s="80">
        <v>140</v>
      </c>
      <c r="J93" s="81">
        <v>6</v>
      </c>
      <c r="K93" s="80">
        <v>840</v>
      </c>
      <c r="L93" s="43" t="s">
        <v>21</v>
      </c>
      <c r="M93" s="82"/>
    </row>
    <row r="94" ht="22" customHeight="1" spans="1:13">
      <c r="A94" s="24">
        <v>90</v>
      </c>
      <c r="B94" s="68" t="s">
        <v>175</v>
      </c>
      <c r="C94" s="68" t="s">
        <v>156</v>
      </c>
      <c r="D94" s="58" t="s">
        <v>19</v>
      </c>
      <c r="E94" s="68" t="s">
        <v>103</v>
      </c>
      <c r="F94" s="28" t="s">
        <v>150</v>
      </c>
      <c r="G94" s="28" t="s">
        <v>105</v>
      </c>
      <c r="H94" s="68">
        <v>8</v>
      </c>
      <c r="I94" s="80">
        <v>160</v>
      </c>
      <c r="J94" s="81">
        <v>6</v>
      </c>
      <c r="K94" s="80">
        <v>960</v>
      </c>
      <c r="L94" s="43" t="s">
        <v>21</v>
      </c>
      <c r="M94" s="82"/>
    </row>
    <row r="95" ht="22" customHeight="1" spans="1:13">
      <c r="A95" s="24">
        <v>91</v>
      </c>
      <c r="B95" s="68" t="s">
        <v>176</v>
      </c>
      <c r="C95" s="68" t="s">
        <v>156</v>
      </c>
      <c r="D95" s="58" t="s">
        <v>19</v>
      </c>
      <c r="E95" s="68" t="s">
        <v>103</v>
      </c>
      <c r="F95" s="28" t="s">
        <v>164</v>
      </c>
      <c r="G95" s="28" t="s">
        <v>105</v>
      </c>
      <c r="H95" s="68">
        <v>11</v>
      </c>
      <c r="I95" s="80">
        <v>220</v>
      </c>
      <c r="J95" s="81">
        <v>6</v>
      </c>
      <c r="K95" s="80">
        <v>1320</v>
      </c>
      <c r="L95" s="43" t="s">
        <v>21</v>
      </c>
      <c r="M95" s="82"/>
    </row>
    <row r="96" ht="22" customHeight="1" spans="1:13">
      <c r="A96" s="24">
        <v>92</v>
      </c>
      <c r="B96" s="68" t="s">
        <v>177</v>
      </c>
      <c r="C96" s="68" t="s">
        <v>156</v>
      </c>
      <c r="D96" s="58" t="s">
        <v>19</v>
      </c>
      <c r="E96" s="68" t="s">
        <v>131</v>
      </c>
      <c r="F96" s="28" t="s">
        <v>164</v>
      </c>
      <c r="G96" s="28" t="s">
        <v>105</v>
      </c>
      <c r="H96" s="68">
        <v>11</v>
      </c>
      <c r="I96" s="80">
        <v>220</v>
      </c>
      <c r="J96" s="81">
        <v>6</v>
      </c>
      <c r="K96" s="80">
        <v>1320</v>
      </c>
      <c r="L96" s="43" t="s">
        <v>21</v>
      </c>
      <c r="M96" s="82"/>
    </row>
    <row r="97" ht="22" customHeight="1" spans="1:13">
      <c r="A97" s="24">
        <v>93</v>
      </c>
      <c r="B97" s="68" t="s">
        <v>178</v>
      </c>
      <c r="C97" s="68" t="s">
        <v>156</v>
      </c>
      <c r="D97" s="58" t="s">
        <v>19</v>
      </c>
      <c r="E97" s="68" t="s">
        <v>131</v>
      </c>
      <c r="F97" s="28" t="s">
        <v>158</v>
      </c>
      <c r="G97" s="28" t="s">
        <v>105</v>
      </c>
      <c r="H97" s="68">
        <v>12</v>
      </c>
      <c r="I97" s="80">
        <v>240</v>
      </c>
      <c r="J97" s="81">
        <v>6</v>
      </c>
      <c r="K97" s="80">
        <v>1440</v>
      </c>
      <c r="L97" s="43" t="s">
        <v>21</v>
      </c>
      <c r="M97" s="82"/>
    </row>
    <row r="98" ht="22" customHeight="1" spans="1:13">
      <c r="A98" s="24">
        <v>94</v>
      </c>
      <c r="B98" s="68" t="s">
        <v>179</v>
      </c>
      <c r="C98" s="68" t="s">
        <v>156</v>
      </c>
      <c r="D98" s="58" t="s">
        <v>19</v>
      </c>
      <c r="E98" s="68" t="s">
        <v>103</v>
      </c>
      <c r="F98" s="28" t="s">
        <v>180</v>
      </c>
      <c r="G98" s="28" t="s">
        <v>105</v>
      </c>
      <c r="H98" s="68">
        <v>11</v>
      </c>
      <c r="I98" s="80">
        <v>220</v>
      </c>
      <c r="J98" s="81">
        <v>6</v>
      </c>
      <c r="K98" s="80">
        <v>1320</v>
      </c>
      <c r="L98" s="43" t="s">
        <v>21</v>
      </c>
      <c r="M98" s="82"/>
    </row>
    <row r="99" ht="22" customHeight="1" spans="1:13">
      <c r="A99" s="24">
        <v>95</v>
      </c>
      <c r="B99" s="68" t="s">
        <v>181</v>
      </c>
      <c r="C99" s="68" t="s">
        <v>156</v>
      </c>
      <c r="D99" s="58" t="s">
        <v>19</v>
      </c>
      <c r="E99" s="68" t="s">
        <v>182</v>
      </c>
      <c r="F99" s="28" t="s">
        <v>164</v>
      </c>
      <c r="G99" s="28" t="s">
        <v>105</v>
      </c>
      <c r="H99" s="68">
        <v>11</v>
      </c>
      <c r="I99" s="80">
        <v>220</v>
      </c>
      <c r="J99" s="81">
        <v>6</v>
      </c>
      <c r="K99" s="80">
        <v>1320</v>
      </c>
      <c r="L99" s="43" t="s">
        <v>21</v>
      </c>
      <c r="M99" s="82"/>
    </row>
    <row r="100" ht="22" customHeight="1" spans="1:13">
      <c r="A100" s="24">
        <v>96</v>
      </c>
      <c r="B100" s="68" t="s">
        <v>183</v>
      </c>
      <c r="C100" s="68" t="s">
        <v>156</v>
      </c>
      <c r="D100" s="58" t="s">
        <v>19</v>
      </c>
      <c r="E100" s="68" t="s">
        <v>182</v>
      </c>
      <c r="F100" s="28" t="s">
        <v>162</v>
      </c>
      <c r="G100" s="28" t="s">
        <v>105</v>
      </c>
      <c r="H100" s="68">
        <v>10</v>
      </c>
      <c r="I100" s="80">
        <v>200</v>
      </c>
      <c r="J100" s="81">
        <v>6</v>
      </c>
      <c r="K100" s="80">
        <v>1200</v>
      </c>
      <c r="L100" s="43" t="s">
        <v>21</v>
      </c>
      <c r="M100" s="82"/>
    </row>
    <row r="101" ht="22" customHeight="1" spans="1:13">
      <c r="A101" s="24">
        <v>97</v>
      </c>
      <c r="B101" s="68" t="s">
        <v>184</v>
      </c>
      <c r="C101" s="68" t="s">
        <v>156</v>
      </c>
      <c r="D101" s="58" t="s">
        <v>19</v>
      </c>
      <c r="E101" s="68" t="s">
        <v>182</v>
      </c>
      <c r="F101" s="28" t="s">
        <v>158</v>
      </c>
      <c r="G101" s="28" t="s">
        <v>105</v>
      </c>
      <c r="H101" s="68">
        <v>12</v>
      </c>
      <c r="I101" s="80">
        <v>240</v>
      </c>
      <c r="J101" s="81">
        <v>6</v>
      </c>
      <c r="K101" s="80">
        <v>1440</v>
      </c>
      <c r="L101" s="43" t="s">
        <v>21</v>
      </c>
      <c r="M101" s="82"/>
    </row>
    <row r="102" ht="22" customHeight="1" spans="1:13">
      <c r="A102" s="24">
        <v>98</v>
      </c>
      <c r="B102" s="68" t="s">
        <v>185</v>
      </c>
      <c r="C102" s="68" t="s">
        <v>156</v>
      </c>
      <c r="D102" s="58" t="s">
        <v>19</v>
      </c>
      <c r="E102" s="68" t="s">
        <v>182</v>
      </c>
      <c r="F102" s="28" t="s">
        <v>150</v>
      </c>
      <c r="G102" s="28" t="s">
        <v>105</v>
      </c>
      <c r="H102" s="68">
        <v>8</v>
      </c>
      <c r="I102" s="80">
        <v>160</v>
      </c>
      <c r="J102" s="81">
        <v>6</v>
      </c>
      <c r="K102" s="80">
        <v>960</v>
      </c>
      <c r="L102" s="43" t="s">
        <v>21</v>
      </c>
      <c r="M102" s="82"/>
    </row>
    <row r="103" ht="22" customHeight="1" spans="1:13">
      <c r="A103" s="24">
        <v>99</v>
      </c>
      <c r="B103" s="68" t="s">
        <v>186</v>
      </c>
      <c r="C103" s="68" t="s">
        <v>111</v>
      </c>
      <c r="D103" s="58" t="s">
        <v>19</v>
      </c>
      <c r="E103" s="68" t="s">
        <v>137</v>
      </c>
      <c r="F103" s="28" t="s">
        <v>187</v>
      </c>
      <c r="G103" s="28" t="s">
        <v>105</v>
      </c>
      <c r="H103" s="68">
        <v>8</v>
      </c>
      <c r="I103" s="80">
        <v>160</v>
      </c>
      <c r="J103" s="81">
        <v>6</v>
      </c>
      <c r="K103" s="80">
        <v>960</v>
      </c>
      <c r="L103" s="43" t="s">
        <v>21</v>
      </c>
      <c r="M103" s="82"/>
    </row>
    <row r="104" ht="22" customHeight="1" spans="1:13">
      <c r="A104" s="24">
        <v>100</v>
      </c>
      <c r="B104" s="43" t="s">
        <v>188</v>
      </c>
      <c r="C104" s="69" t="s">
        <v>189</v>
      </c>
      <c r="D104" s="43" t="s">
        <v>19</v>
      </c>
      <c r="E104" s="25" t="s">
        <v>190</v>
      </c>
      <c r="F104" s="70">
        <v>28550</v>
      </c>
      <c r="G104" s="70">
        <v>31382</v>
      </c>
      <c r="H104" s="43">
        <v>8</v>
      </c>
      <c r="I104" s="43">
        <v>160</v>
      </c>
      <c r="J104" s="43">
        <v>6</v>
      </c>
      <c r="K104" s="43">
        <v>960</v>
      </c>
      <c r="L104" s="43" t="s">
        <v>21</v>
      </c>
      <c r="M104" s="44"/>
    </row>
    <row r="105" ht="22" customHeight="1" spans="1:13">
      <c r="A105" s="24">
        <v>101</v>
      </c>
      <c r="B105" s="43" t="s">
        <v>191</v>
      </c>
      <c r="C105" s="69" t="s">
        <v>189</v>
      </c>
      <c r="D105" s="43" t="s">
        <v>19</v>
      </c>
      <c r="E105" s="25" t="s">
        <v>190</v>
      </c>
      <c r="F105" s="71">
        <v>28550</v>
      </c>
      <c r="G105" s="70">
        <v>31382</v>
      </c>
      <c r="H105" s="56">
        <v>8</v>
      </c>
      <c r="I105" s="56">
        <v>160</v>
      </c>
      <c r="J105" s="43">
        <v>6</v>
      </c>
      <c r="K105" s="43">
        <v>960</v>
      </c>
      <c r="L105" s="43" t="s">
        <v>21</v>
      </c>
      <c r="M105" s="45"/>
    </row>
    <row r="106" ht="22" customHeight="1" spans="1:13">
      <c r="A106" s="24">
        <v>102</v>
      </c>
      <c r="B106" s="43" t="s">
        <v>192</v>
      </c>
      <c r="C106" s="69" t="s">
        <v>189</v>
      </c>
      <c r="D106" s="43" t="s">
        <v>19</v>
      </c>
      <c r="E106" s="25" t="s">
        <v>190</v>
      </c>
      <c r="F106" s="72">
        <v>28550</v>
      </c>
      <c r="G106" s="73">
        <v>31382</v>
      </c>
      <c r="H106" s="43">
        <v>8</v>
      </c>
      <c r="I106" s="43">
        <v>160</v>
      </c>
      <c r="J106" s="43">
        <v>6</v>
      </c>
      <c r="K106" s="43">
        <v>960</v>
      </c>
      <c r="L106" s="43" t="s">
        <v>21</v>
      </c>
      <c r="M106" s="46"/>
    </row>
    <row r="107" ht="22" customHeight="1" spans="1:13">
      <c r="A107" s="24">
        <v>103</v>
      </c>
      <c r="B107" s="43" t="s">
        <v>193</v>
      </c>
      <c r="C107" s="69" t="s">
        <v>194</v>
      </c>
      <c r="D107" s="43" t="s">
        <v>195</v>
      </c>
      <c r="E107" s="25" t="s">
        <v>196</v>
      </c>
      <c r="F107" s="72">
        <v>28550</v>
      </c>
      <c r="G107" s="73">
        <v>31382</v>
      </c>
      <c r="H107" s="43">
        <v>10</v>
      </c>
      <c r="I107" s="43">
        <v>200</v>
      </c>
      <c r="J107" s="43">
        <v>6</v>
      </c>
      <c r="K107" s="43">
        <v>1200</v>
      </c>
      <c r="L107" s="43" t="s">
        <v>21</v>
      </c>
      <c r="M107" s="46"/>
    </row>
    <row r="108" ht="22" customHeight="1" spans="1:13">
      <c r="A108" s="24">
        <v>104</v>
      </c>
      <c r="B108" s="43" t="s">
        <v>197</v>
      </c>
      <c r="C108" s="69" t="s">
        <v>189</v>
      </c>
      <c r="D108" s="43" t="s">
        <v>19</v>
      </c>
      <c r="E108" s="25" t="s">
        <v>198</v>
      </c>
      <c r="F108" s="72">
        <v>28550</v>
      </c>
      <c r="G108" s="73">
        <v>31382</v>
      </c>
      <c r="H108" s="43">
        <v>8</v>
      </c>
      <c r="I108" s="43">
        <v>160</v>
      </c>
      <c r="J108" s="43">
        <v>6</v>
      </c>
      <c r="K108" s="43">
        <v>960</v>
      </c>
      <c r="L108" s="43" t="s">
        <v>21</v>
      </c>
      <c r="M108" s="46"/>
    </row>
    <row r="109" ht="22" customHeight="1" spans="1:13">
      <c r="A109" s="24">
        <v>105</v>
      </c>
      <c r="B109" s="43" t="s">
        <v>199</v>
      </c>
      <c r="C109" s="69" t="s">
        <v>200</v>
      </c>
      <c r="D109" s="43" t="s">
        <v>19</v>
      </c>
      <c r="E109" s="25" t="s">
        <v>201</v>
      </c>
      <c r="F109" s="72">
        <v>27211</v>
      </c>
      <c r="G109" s="73">
        <v>31382</v>
      </c>
      <c r="H109" s="43">
        <v>12</v>
      </c>
      <c r="I109" s="43">
        <v>240</v>
      </c>
      <c r="J109" s="43">
        <v>6</v>
      </c>
      <c r="K109" s="43">
        <v>1440</v>
      </c>
      <c r="L109" s="43" t="s">
        <v>21</v>
      </c>
      <c r="M109" s="46"/>
    </row>
    <row r="110" ht="22" customHeight="1" spans="1:13">
      <c r="A110" s="24">
        <v>106</v>
      </c>
      <c r="B110" s="43" t="s">
        <v>202</v>
      </c>
      <c r="C110" s="69" t="s">
        <v>200</v>
      </c>
      <c r="D110" s="43" t="s">
        <v>19</v>
      </c>
      <c r="E110" s="25" t="s">
        <v>201</v>
      </c>
      <c r="F110" s="72">
        <v>25477</v>
      </c>
      <c r="G110" s="73">
        <v>31382</v>
      </c>
      <c r="H110" s="43">
        <v>17</v>
      </c>
      <c r="I110" s="43">
        <v>340</v>
      </c>
      <c r="J110" s="43">
        <v>6</v>
      </c>
      <c r="K110" s="43">
        <v>2040</v>
      </c>
      <c r="L110" s="43" t="s">
        <v>21</v>
      </c>
      <c r="M110" s="45"/>
    </row>
    <row r="111" ht="22" customHeight="1" spans="1:13">
      <c r="A111" s="24">
        <v>107</v>
      </c>
      <c r="B111" s="43" t="s">
        <v>203</v>
      </c>
      <c r="C111" s="69" t="s">
        <v>200</v>
      </c>
      <c r="D111" s="43" t="s">
        <v>19</v>
      </c>
      <c r="E111" s="25" t="s">
        <v>201</v>
      </c>
      <c r="F111" s="72">
        <v>28246</v>
      </c>
      <c r="G111" s="73">
        <v>31382</v>
      </c>
      <c r="H111" s="43">
        <v>9</v>
      </c>
      <c r="I111" s="43">
        <v>180</v>
      </c>
      <c r="J111" s="43">
        <v>6</v>
      </c>
      <c r="K111" s="43">
        <v>1080</v>
      </c>
      <c r="L111" s="43" t="s">
        <v>21</v>
      </c>
      <c r="M111" s="46"/>
    </row>
    <row r="112" ht="22" customHeight="1" spans="1:13">
      <c r="A112" s="24">
        <v>108</v>
      </c>
      <c r="B112" s="43" t="s">
        <v>204</v>
      </c>
      <c r="C112" s="69" t="s">
        <v>189</v>
      </c>
      <c r="D112" s="43" t="s">
        <v>19</v>
      </c>
      <c r="E112" s="25" t="s">
        <v>205</v>
      </c>
      <c r="F112" s="72">
        <v>28551</v>
      </c>
      <c r="G112" s="73">
        <v>31382</v>
      </c>
      <c r="H112" s="43">
        <v>8</v>
      </c>
      <c r="I112" s="43">
        <v>160</v>
      </c>
      <c r="J112" s="43">
        <v>6</v>
      </c>
      <c r="K112" s="43">
        <v>960</v>
      </c>
      <c r="L112" s="43" t="s">
        <v>21</v>
      </c>
      <c r="M112" s="46"/>
    </row>
    <row r="113" ht="22" customHeight="1" spans="1:13">
      <c r="A113" s="24">
        <v>109</v>
      </c>
      <c r="B113" s="43" t="s">
        <v>206</v>
      </c>
      <c r="C113" s="69" t="s">
        <v>189</v>
      </c>
      <c r="D113" s="43" t="s">
        <v>19</v>
      </c>
      <c r="E113" s="25" t="s">
        <v>207</v>
      </c>
      <c r="F113" s="72">
        <v>28551</v>
      </c>
      <c r="G113" s="73">
        <v>31382</v>
      </c>
      <c r="H113" s="43">
        <v>8</v>
      </c>
      <c r="I113" s="43">
        <v>160</v>
      </c>
      <c r="J113" s="43">
        <v>6</v>
      </c>
      <c r="K113" s="43">
        <v>960</v>
      </c>
      <c r="L113" s="43" t="s">
        <v>21</v>
      </c>
      <c r="M113" s="46"/>
    </row>
    <row r="114" ht="22" customHeight="1" spans="1:13">
      <c r="A114" s="24">
        <v>110</v>
      </c>
      <c r="B114" s="43" t="s">
        <v>208</v>
      </c>
      <c r="C114" s="69" t="s">
        <v>189</v>
      </c>
      <c r="D114" s="43" t="s">
        <v>19</v>
      </c>
      <c r="E114" s="25" t="s">
        <v>209</v>
      </c>
      <c r="F114" s="72">
        <v>29190</v>
      </c>
      <c r="G114" s="73">
        <v>31382</v>
      </c>
      <c r="H114" s="43">
        <v>7</v>
      </c>
      <c r="I114" s="43">
        <v>140</v>
      </c>
      <c r="J114" s="43">
        <v>6</v>
      </c>
      <c r="K114" s="43">
        <v>840</v>
      </c>
      <c r="L114" s="43" t="s">
        <v>21</v>
      </c>
      <c r="M114" s="46"/>
    </row>
    <row r="115" ht="22" customHeight="1" spans="1:13">
      <c r="A115" s="24">
        <v>111</v>
      </c>
      <c r="B115" s="43" t="s">
        <v>210</v>
      </c>
      <c r="C115" s="69" t="s">
        <v>189</v>
      </c>
      <c r="D115" s="43" t="s">
        <v>19</v>
      </c>
      <c r="E115" s="25" t="s">
        <v>209</v>
      </c>
      <c r="F115" s="72">
        <v>29190</v>
      </c>
      <c r="G115" s="73">
        <v>31382</v>
      </c>
      <c r="H115" s="43">
        <v>7</v>
      </c>
      <c r="I115" s="43">
        <v>140</v>
      </c>
      <c r="J115" s="43">
        <v>6</v>
      </c>
      <c r="K115" s="43">
        <v>840</v>
      </c>
      <c r="L115" s="43" t="s">
        <v>21</v>
      </c>
      <c r="M115" s="46"/>
    </row>
    <row r="116" ht="22" customHeight="1" spans="1:13">
      <c r="A116" s="24">
        <v>112</v>
      </c>
      <c r="B116" s="43" t="s">
        <v>211</v>
      </c>
      <c r="C116" s="69" t="s">
        <v>189</v>
      </c>
      <c r="D116" s="43" t="s">
        <v>195</v>
      </c>
      <c r="E116" s="25" t="s">
        <v>209</v>
      </c>
      <c r="F116" s="72">
        <v>29190</v>
      </c>
      <c r="G116" s="73">
        <v>31382</v>
      </c>
      <c r="H116" s="43">
        <v>7</v>
      </c>
      <c r="I116" s="43">
        <v>140</v>
      </c>
      <c r="J116" s="43">
        <v>6</v>
      </c>
      <c r="K116" s="43">
        <v>840</v>
      </c>
      <c r="L116" s="43" t="s">
        <v>21</v>
      </c>
      <c r="M116" s="46"/>
    </row>
    <row r="117" ht="22" customHeight="1" spans="1:13">
      <c r="A117" s="24">
        <v>113</v>
      </c>
      <c r="B117" s="43" t="s">
        <v>212</v>
      </c>
      <c r="C117" s="69" t="s">
        <v>189</v>
      </c>
      <c r="D117" s="43" t="s">
        <v>195</v>
      </c>
      <c r="E117" s="25" t="s">
        <v>209</v>
      </c>
      <c r="F117" s="72">
        <v>29190</v>
      </c>
      <c r="G117" s="73">
        <v>31382</v>
      </c>
      <c r="H117" s="43">
        <v>7</v>
      </c>
      <c r="I117" s="43">
        <v>140</v>
      </c>
      <c r="J117" s="43">
        <v>6</v>
      </c>
      <c r="K117" s="43">
        <v>840</v>
      </c>
      <c r="L117" s="43" t="s">
        <v>21</v>
      </c>
      <c r="M117" s="83"/>
    </row>
    <row r="118" ht="22" customHeight="1" spans="1:13">
      <c r="A118" s="24">
        <v>114</v>
      </c>
      <c r="B118" s="43" t="s">
        <v>213</v>
      </c>
      <c r="C118" s="69" t="s">
        <v>214</v>
      </c>
      <c r="D118" s="43" t="s">
        <v>19</v>
      </c>
      <c r="E118" s="25" t="s">
        <v>215</v>
      </c>
      <c r="F118" s="72">
        <v>27120</v>
      </c>
      <c r="G118" s="73">
        <v>31382</v>
      </c>
      <c r="H118" s="43">
        <v>10</v>
      </c>
      <c r="I118" s="43">
        <v>200</v>
      </c>
      <c r="J118" s="43">
        <v>6</v>
      </c>
      <c r="K118" s="43">
        <v>1200</v>
      </c>
      <c r="L118" s="43" t="s">
        <v>21</v>
      </c>
      <c r="M118" s="46"/>
    </row>
    <row r="119" ht="22" customHeight="1" spans="1:13">
      <c r="A119" s="24">
        <v>115</v>
      </c>
      <c r="B119" s="43" t="s">
        <v>216</v>
      </c>
      <c r="C119" s="69" t="s">
        <v>214</v>
      </c>
      <c r="D119" s="43" t="s">
        <v>19</v>
      </c>
      <c r="E119" s="25" t="s">
        <v>215</v>
      </c>
      <c r="F119" s="72">
        <v>27973</v>
      </c>
      <c r="G119" s="73">
        <v>31382</v>
      </c>
      <c r="H119" s="43">
        <v>5</v>
      </c>
      <c r="I119" s="43">
        <v>100</v>
      </c>
      <c r="J119" s="43">
        <v>6</v>
      </c>
      <c r="K119" s="43">
        <v>600</v>
      </c>
      <c r="L119" s="43" t="s">
        <v>21</v>
      </c>
      <c r="M119" s="46"/>
    </row>
    <row r="120" ht="22" customHeight="1" spans="1:13">
      <c r="A120" s="24">
        <v>116</v>
      </c>
      <c r="B120" s="43" t="s">
        <v>217</v>
      </c>
      <c r="C120" s="69" t="s">
        <v>214</v>
      </c>
      <c r="D120" s="43" t="s">
        <v>19</v>
      </c>
      <c r="E120" s="25" t="s">
        <v>215</v>
      </c>
      <c r="F120" s="72">
        <v>29799</v>
      </c>
      <c r="G120" s="73">
        <v>31382</v>
      </c>
      <c r="H120" s="43">
        <v>13</v>
      </c>
      <c r="I120" s="43">
        <v>260</v>
      </c>
      <c r="J120" s="43">
        <v>6</v>
      </c>
      <c r="K120" s="43">
        <v>1560</v>
      </c>
      <c r="L120" s="43" t="s">
        <v>21</v>
      </c>
      <c r="M120" s="46"/>
    </row>
    <row r="121" ht="22" customHeight="1" spans="1:13">
      <c r="A121" s="24">
        <v>117</v>
      </c>
      <c r="B121" s="43" t="s">
        <v>218</v>
      </c>
      <c r="C121" s="69" t="s">
        <v>214</v>
      </c>
      <c r="D121" s="43" t="s">
        <v>19</v>
      </c>
      <c r="E121" s="25" t="s">
        <v>215</v>
      </c>
      <c r="F121" s="72">
        <v>26543</v>
      </c>
      <c r="G121" s="73">
        <v>31017</v>
      </c>
      <c r="H121" s="43">
        <v>10</v>
      </c>
      <c r="I121" s="43">
        <v>200</v>
      </c>
      <c r="J121" s="43">
        <v>6</v>
      </c>
      <c r="K121" s="43">
        <v>1200</v>
      </c>
      <c r="L121" s="43" t="s">
        <v>21</v>
      </c>
      <c r="M121" s="46"/>
    </row>
    <row r="122" ht="22" customHeight="1" spans="1:13">
      <c r="A122" s="24">
        <v>118</v>
      </c>
      <c r="B122" s="43" t="s">
        <v>219</v>
      </c>
      <c r="C122" s="69" t="s">
        <v>214</v>
      </c>
      <c r="D122" s="43" t="s">
        <v>19</v>
      </c>
      <c r="E122" s="25" t="s">
        <v>215</v>
      </c>
      <c r="F122" s="72">
        <v>27973</v>
      </c>
      <c r="G122" s="73">
        <v>31382</v>
      </c>
      <c r="H122" s="43">
        <v>6</v>
      </c>
      <c r="I122" s="43">
        <v>120</v>
      </c>
      <c r="J122" s="43">
        <v>6</v>
      </c>
      <c r="K122" s="43">
        <v>720</v>
      </c>
      <c r="L122" s="43" t="s">
        <v>21</v>
      </c>
      <c r="M122" s="46"/>
    </row>
    <row r="123" ht="22" customHeight="1" spans="1:13">
      <c r="A123" s="24">
        <v>119</v>
      </c>
      <c r="B123" s="74" t="s">
        <v>220</v>
      </c>
      <c r="C123" s="75" t="s">
        <v>214</v>
      </c>
      <c r="D123" s="76" t="s">
        <v>19</v>
      </c>
      <c r="E123" s="25" t="s">
        <v>215</v>
      </c>
      <c r="F123" s="72">
        <v>29434</v>
      </c>
      <c r="G123" s="73">
        <v>31382</v>
      </c>
      <c r="H123" s="43">
        <v>6</v>
      </c>
      <c r="I123" s="43">
        <v>120</v>
      </c>
      <c r="J123" s="43">
        <v>6</v>
      </c>
      <c r="K123" s="43">
        <v>720</v>
      </c>
      <c r="L123" s="43" t="s">
        <v>21</v>
      </c>
      <c r="M123" s="46"/>
    </row>
    <row r="124" ht="22" customHeight="1" spans="1:13">
      <c r="A124" s="24">
        <v>120</v>
      </c>
      <c r="B124" s="43" t="s">
        <v>221</v>
      </c>
      <c r="C124" s="69" t="s">
        <v>189</v>
      </c>
      <c r="D124" s="43" t="s">
        <v>19</v>
      </c>
      <c r="E124" s="25" t="s">
        <v>222</v>
      </c>
      <c r="F124" s="72">
        <v>29465</v>
      </c>
      <c r="G124" s="73">
        <v>31382</v>
      </c>
      <c r="H124" s="43">
        <v>5</v>
      </c>
      <c r="I124" s="43">
        <v>100</v>
      </c>
      <c r="J124" s="43">
        <v>6</v>
      </c>
      <c r="K124" s="43">
        <v>600</v>
      </c>
      <c r="L124" s="43" t="s">
        <v>21</v>
      </c>
      <c r="M124" s="46"/>
    </row>
    <row r="125" ht="22" customHeight="1" spans="1:13">
      <c r="A125" s="24">
        <v>121</v>
      </c>
      <c r="B125" s="43" t="s">
        <v>223</v>
      </c>
      <c r="C125" s="69" t="s">
        <v>189</v>
      </c>
      <c r="D125" s="43" t="s">
        <v>195</v>
      </c>
      <c r="E125" s="25" t="s">
        <v>222</v>
      </c>
      <c r="F125" s="72">
        <v>29160</v>
      </c>
      <c r="G125" s="73">
        <v>31017</v>
      </c>
      <c r="H125" s="43">
        <v>8</v>
      </c>
      <c r="I125" s="43">
        <v>160</v>
      </c>
      <c r="J125" s="43">
        <v>6</v>
      </c>
      <c r="K125" s="43">
        <v>960</v>
      </c>
      <c r="L125" s="43" t="s">
        <v>21</v>
      </c>
      <c r="M125" s="46"/>
    </row>
    <row r="126" ht="22" customHeight="1" spans="1:13">
      <c r="A126" s="24">
        <v>122</v>
      </c>
      <c r="B126" s="43" t="s">
        <v>224</v>
      </c>
      <c r="C126" s="69" t="s">
        <v>189</v>
      </c>
      <c r="D126" s="43" t="s">
        <v>195</v>
      </c>
      <c r="E126" s="25" t="s">
        <v>222</v>
      </c>
      <c r="F126" s="72">
        <v>28550</v>
      </c>
      <c r="G126" s="73">
        <v>31382</v>
      </c>
      <c r="H126" s="43">
        <v>8</v>
      </c>
      <c r="I126" s="43">
        <v>160</v>
      </c>
      <c r="J126" s="43">
        <v>6</v>
      </c>
      <c r="K126" s="43">
        <v>960</v>
      </c>
      <c r="L126" s="43" t="s">
        <v>21</v>
      </c>
      <c r="M126" s="46"/>
    </row>
    <row r="127" ht="22" customHeight="1" spans="1:13">
      <c r="A127" s="24">
        <v>123</v>
      </c>
      <c r="B127" s="43" t="s">
        <v>225</v>
      </c>
      <c r="C127" s="69" t="s">
        <v>189</v>
      </c>
      <c r="D127" s="43" t="s">
        <v>195</v>
      </c>
      <c r="E127" s="25" t="s">
        <v>190</v>
      </c>
      <c r="F127" s="72">
        <v>28550</v>
      </c>
      <c r="G127" s="73">
        <v>31382</v>
      </c>
      <c r="H127" s="43">
        <v>8</v>
      </c>
      <c r="I127" s="43">
        <v>160</v>
      </c>
      <c r="J127" s="43">
        <v>6</v>
      </c>
      <c r="K127" s="43">
        <v>960</v>
      </c>
      <c r="L127" s="43" t="s">
        <v>21</v>
      </c>
      <c r="M127" s="46"/>
    </row>
    <row r="128" ht="22" customHeight="1" spans="1:13">
      <c r="A128" s="24">
        <v>124</v>
      </c>
      <c r="B128" s="77" t="s">
        <v>226</v>
      </c>
      <c r="C128" s="78" t="s">
        <v>227</v>
      </c>
      <c r="D128" s="79" t="s">
        <v>195</v>
      </c>
      <c r="E128" s="75" t="s">
        <v>209</v>
      </c>
      <c r="F128" s="72">
        <v>28550</v>
      </c>
      <c r="G128" s="73">
        <v>31382</v>
      </c>
      <c r="H128" s="43">
        <v>11</v>
      </c>
      <c r="I128" s="43">
        <v>220</v>
      </c>
      <c r="J128" s="43">
        <v>6</v>
      </c>
      <c r="K128" s="43">
        <v>1320</v>
      </c>
      <c r="L128" s="43" t="s">
        <v>21</v>
      </c>
      <c r="M128" s="46"/>
    </row>
    <row r="129" ht="22" customHeight="1" spans="1:13">
      <c r="A129" s="24">
        <v>125</v>
      </c>
      <c r="B129" s="84" t="s">
        <v>228</v>
      </c>
      <c r="C129" s="85" t="s">
        <v>229</v>
      </c>
      <c r="D129" s="84" t="s">
        <v>195</v>
      </c>
      <c r="E129" s="84" t="s">
        <v>230</v>
      </c>
      <c r="F129" s="86">
        <v>1973.4</v>
      </c>
      <c r="G129" s="87">
        <v>1979.12</v>
      </c>
      <c r="H129" s="88">
        <v>7</v>
      </c>
      <c r="I129" s="90">
        <f t="shared" ref="I129:I133" si="3">H129*20</f>
        <v>140</v>
      </c>
      <c r="J129" s="96">
        <v>6</v>
      </c>
      <c r="K129" s="96">
        <f t="shared" ref="K129:K149" si="4">I129*J129</f>
        <v>840</v>
      </c>
      <c r="L129" s="43" t="s">
        <v>21</v>
      </c>
      <c r="M129" s="38"/>
    </row>
    <row r="130" ht="22" customHeight="1" spans="1:13">
      <c r="A130" s="24">
        <v>126</v>
      </c>
      <c r="B130" s="84" t="s">
        <v>231</v>
      </c>
      <c r="C130" s="85" t="s">
        <v>229</v>
      </c>
      <c r="D130" s="84" t="s">
        <v>19</v>
      </c>
      <c r="E130" s="84" t="s">
        <v>232</v>
      </c>
      <c r="F130" s="34">
        <v>1977.3</v>
      </c>
      <c r="G130" s="89">
        <v>1981.6</v>
      </c>
      <c r="H130" s="88">
        <v>5</v>
      </c>
      <c r="I130" s="90">
        <v>100</v>
      </c>
      <c r="J130" s="96">
        <v>6</v>
      </c>
      <c r="K130" s="96">
        <f t="shared" si="4"/>
        <v>600</v>
      </c>
      <c r="L130" s="43" t="s">
        <v>21</v>
      </c>
      <c r="M130" s="38"/>
    </row>
    <row r="131" ht="22" customHeight="1" spans="1:13">
      <c r="A131" s="24">
        <v>127</v>
      </c>
      <c r="B131" s="84" t="s">
        <v>233</v>
      </c>
      <c r="C131" s="85" t="s">
        <v>229</v>
      </c>
      <c r="D131" s="84" t="s">
        <v>19</v>
      </c>
      <c r="E131" s="84" t="s">
        <v>232</v>
      </c>
      <c r="F131" s="34">
        <v>1969.9</v>
      </c>
      <c r="G131" s="89">
        <v>1985.5</v>
      </c>
      <c r="H131" s="90">
        <v>16</v>
      </c>
      <c r="I131" s="90">
        <f t="shared" si="3"/>
        <v>320</v>
      </c>
      <c r="J131" s="96">
        <v>6</v>
      </c>
      <c r="K131" s="96">
        <f t="shared" si="4"/>
        <v>1920</v>
      </c>
      <c r="L131" s="43" t="s">
        <v>21</v>
      </c>
      <c r="M131" s="38"/>
    </row>
    <row r="132" ht="22" customHeight="1" spans="1:13">
      <c r="A132" s="24">
        <v>128</v>
      </c>
      <c r="B132" s="84" t="s">
        <v>234</v>
      </c>
      <c r="C132" s="85" t="s">
        <v>229</v>
      </c>
      <c r="D132" s="84" t="s">
        <v>19</v>
      </c>
      <c r="E132" s="84" t="s">
        <v>232</v>
      </c>
      <c r="F132" s="34">
        <v>1974.3</v>
      </c>
      <c r="G132" s="89">
        <v>1985.5</v>
      </c>
      <c r="H132" s="90">
        <v>12</v>
      </c>
      <c r="I132" s="90">
        <f t="shared" si="3"/>
        <v>240</v>
      </c>
      <c r="J132" s="96">
        <v>6</v>
      </c>
      <c r="K132" s="96">
        <f t="shared" si="4"/>
        <v>1440</v>
      </c>
      <c r="L132" s="43" t="s">
        <v>21</v>
      </c>
      <c r="M132" s="38"/>
    </row>
    <row r="133" ht="22" customHeight="1" spans="1:13">
      <c r="A133" s="24">
        <v>129</v>
      </c>
      <c r="B133" s="91" t="s">
        <v>235</v>
      </c>
      <c r="C133" s="92" t="s">
        <v>229</v>
      </c>
      <c r="D133" s="91" t="s">
        <v>195</v>
      </c>
      <c r="E133" s="91" t="s">
        <v>232</v>
      </c>
      <c r="F133" s="93">
        <v>1973.4</v>
      </c>
      <c r="G133" s="89">
        <v>1985.5</v>
      </c>
      <c r="H133" s="94">
        <v>13</v>
      </c>
      <c r="I133" s="94">
        <f t="shared" si="3"/>
        <v>260</v>
      </c>
      <c r="J133" s="96">
        <v>6</v>
      </c>
      <c r="K133" s="96">
        <f t="shared" si="4"/>
        <v>1560</v>
      </c>
      <c r="L133" s="43" t="s">
        <v>21</v>
      </c>
      <c r="M133" s="38"/>
    </row>
    <row r="134" ht="22" customHeight="1" spans="1:13">
      <c r="A134" s="24">
        <v>130</v>
      </c>
      <c r="B134" s="84" t="s">
        <v>236</v>
      </c>
      <c r="C134" s="85" t="s">
        <v>229</v>
      </c>
      <c r="D134" s="84" t="s">
        <v>19</v>
      </c>
      <c r="E134" s="84" t="s">
        <v>232</v>
      </c>
      <c r="F134" s="34">
        <v>1978.4</v>
      </c>
      <c r="G134" s="89">
        <v>1985.12</v>
      </c>
      <c r="H134" s="90">
        <v>8</v>
      </c>
      <c r="I134" s="90">
        <v>160</v>
      </c>
      <c r="J134" s="96">
        <v>6</v>
      </c>
      <c r="K134" s="96">
        <f t="shared" si="4"/>
        <v>960</v>
      </c>
      <c r="L134" s="43" t="s">
        <v>21</v>
      </c>
      <c r="M134" s="38"/>
    </row>
    <row r="135" ht="22" customHeight="1" spans="1:13">
      <c r="A135" s="24">
        <v>131</v>
      </c>
      <c r="B135" s="84" t="s">
        <v>237</v>
      </c>
      <c r="C135" s="85" t="s">
        <v>214</v>
      </c>
      <c r="D135" s="84" t="s">
        <v>19</v>
      </c>
      <c r="E135" s="84" t="s">
        <v>238</v>
      </c>
      <c r="F135" s="34">
        <v>1979.8</v>
      </c>
      <c r="G135" s="34">
        <v>1985.12</v>
      </c>
      <c r="H135" s="90">
        <v>7</v>
      </c>
      <c r="I135" s="90">
        <f t="shared" ref="I135:I137" si="5">H135*20</f>
        <v>140</v>
      </c>
      <c r="J135" s="96">
        <v>6</v>
      </c>
      <c r="K135" s="96">
        <f t="shared" si="4"/>
        <v>840</v>
      </c>
      <c r="L135" s="43" t="s">
        <v>21</v>
      </c>
      <c r="M135" s="38"/>
    </row>
    <row r="136" ht="22" customHeight="1" spans="1:13">
      <c r="A136" s="24">
        <v>132</v>
      </c>
      <c r="B136" s="84" t="s">
        <v>239</v>
      </c>
      <c r="C136" s="85" t="s">
        <v>214</v>
      </c>
      <c r="D136" s="84" t="s">
        <v>19</v>
      </c>
      <c r="E136" s="84" t="s">
        <v>238</v>
      </c>
      <c r="F136" s="34">
        <v>1970.12</v>
      </c>
      <c r="G136" s="34">
        <v>1985.12</v>
      </c>
      <c r="H136" s="90">
        <v>16</v>
      </c>
      <c r="I136" s="90">
        <f t="shared" si="5"/>
        <v>320</v>
      </c>
      <c r="J136" s="96">
        <v>6</v>
      </c>
      <c r="K136" s="96">
        <f t="shared" si="4"/>
        <v>1920</v>
      </c>
      <c r="L136" s="43" t="s">
        <v>21</v>
      </c>
      <c r="M136" s="38"/>
    </row>
    <row r="137" ht="22" customHeight="1" spans="1:13">
      <c r="A137" s="24">
        <v>133</v>
      </c>
      <c r="B137" s="84" t="s">
        <v>240</v>
      </c>
      <c r="C137" s="85" t="s">
        <v>214</v>
      </c>
      <c r="D137" s="84" t="s">
        <v>19</v>
      </c>
      <c r="E137" s="84" t="s">
        <v>238</v>
      </c>
      <c r="F137" s="34">
        <v>1973.8</v>
      </c>
      <c r="G137" s="34">
        <v>1985.12</v>
      </c>
      <c r="H137" s="90">
        <v>13</v>
      </c>
      <c r="I137" s="90">
        <f t="shared" si="5"/>
        <v>260</v>
      </c>
      <c r="J137" s="96">
        <v>6</v>
      </c>
      <c r="K137" s="96">
        <f t="shared" si="4"/>
        <v>1560</v>
      </c>
      <c r="L137" s="43" t="s">
        <v>21</v>
      </c>
      <c r="M137" s="38"/>
    </row>
    <row r="138" ht="22" customHeight="1" spans="1:13">
      <c r="A138" s="24">
        <v>134</v>
      </c>
      <c r="B138" s="84" t="s">
        <v>241</v>
      </c>
      <c r="C138" s="85" t="s">
        <v>229</v>
      </c>
      <c r="D138" s="84" t="s">
        <v>19</v>
      </c>
      <c r="E138" s="84" t="s">
        <v>242</v>
      </c>
      <c r="F138" s="34">
        <v>1980.1</v>
      </c>
      <c r="G138" s="34">
        <v>1985.5</v>
      </c>
      <c r="H138" s="90">
        <v>6</v>
      </c>
      <c r="I138" s="90">
        <v>120</v>
      </c>
      <c r="J138" s="96">
        <v>6</v>
      </c>
      <c r="K138" s="96">
        <f t="shared" si="4"/>
        <v>720</v>
      </c>
      <c r="L138" s="43" t="s">
        <v>21</v>
      </c>
      <c r="M138" s="38"/>
    </row>
    <row r="139" ht="22" customHeight="1" spans="1:13">
      <c r="A139" s="24">
        <v>135</v>
      </c>
      <c r="B139" s="84" t="s">
        <v>243</v>
      </c>
      <c r="C139" s="95" t="s">
        <v>229</v>
      </c>
      <c r="D139" s="96" t="s">
        <v>19</v>
      </c>
      <c r="E139" s="84" t="s">
        <v>242</v>
      </c>
      <c r="F139" s="97">
        <v>1980.6</v>
      </c>
      <c r="G139" s="97">
        <v>1985.5</v>
      </c>
      <c r="H139" s="96">
        <v>5</v>
      </c>
      <c r="I139" s="96">
        <f t="shared" ref="I139:I141" si="6">H139*20</f>
        <v>100</v>
      </c>
      <c r="J139" s="96">
        <v>6</v>
      </c>
      <c r="K139" s="96">
        <f t="shared" si="4"/>
        <v>600</v>
      </c>
      <c r="L139" s="43" t="s">
        <v>21</v>
      </c>
      <c r="M139" s="38"/>
    </row>
    <row r="140" ht="22" customHeight="1" spans="1:13">
      <c r="A140" s="24">
        <v>136</v>
      </c>
      <c r="B140" s="84" t="s">
        <v>244</v>
      </c>
      <c r="C140" s="85" t="s">
        <v>229</v>
      </c>
      <c r="D140" s="84" t="s">
        <v>19</v>
      </c>
      <c r="E140" s="84" t="s">
        <v>242</v>
      </c>
      <c r="F140" s="34">
        <v>1975.8</v>
      </c>
      <c r="G140" s="97">
        <v>1985.5</v>
      </c>
      <c r="H140" s="90">
        <v>10</v>
      </c>
      <c r="I140" s="90">
        <f t="shared" si="6"/>
        <v>200</v>
      </c>
      <c r="J140" s="96">
        <v>6</v>
      </c>
      <c r="K140" s="96">
        <f t="shared" si="4"/>
        <v>1200</v>
      </c>
      <c r="L140" s="43" t="s">
        <v>21</v>
      </c>
      <c r="M140" s="38"/>
    </row>
    <row r="141" ht="22" customHeight="1" spans="1:13">
      <c r="A141" s="24">
        <v>137</v>
      </c>
      <c r="B141" s="84" t="s">
        <v>245</v>
      </c>
      <c r="C141" s="85" t="s">
        <v>229</v>
      </c>
      <c r="D141" s="84" t="s">
        <v>19</v>
      </c>
      <c r="E141" s="84" t="s">
        <v>246</v>
      </c>
      <c r="F141" s="34">
        <v>1971.11</v>
      </c>
      <c r="G141" s="97">
        <v>1985.5</v>
      </c>
      <c r="H141" s="90">
        <v>14</v>
      </c>
      <c r="I141" s="90">
        <f t="shared" si="6"/>
        <v>280</v>
      </c>
      <c r="J141" s="96">
        <v>6</v>
      </c>
      <c r="K141" s="96">
        <f t="shared" si="4"/>
        <v>1680</v>
      </c>
      <c r="L141" s="43" t="s">
        <v>21</v>
      </c>
      <c r="M141" s="38"/>
    </row>
    <row r="142" ht="22" customHeight="1" spans="1:13">
      <c r="A142" s="24">
        <v>138</v>
      </c>
      <c r="B142" s="84" t="s">
        <v>247</v>
      </c>
      <c r="C142" s="85" t="s">
        <v>229</v>
      </c>
      <c r="D142" s="84" t="s">
        <v>19</v>
      </c>
      <c r="E142" s="84" t="s">
        <v>246</v>
      </c>
      <c r="F142" s="34">
        <v>1977.3</v>
      </c>
      <c r="G142" s="97">
        <v>1985.5</v>
      </c>
      <c r="H142" s="90">
        <v>9</v>
      </c>
      <c r="I142" s="90">
        <v>180</v>
      </c>
      <c r="J142" s="96">
        <v>6</v>
      </c>
      <c r="K142" s="96">
        <f t="shared" si="4"/>
        <v>1080</v>
      </c>
      <c r="L142" s="43" t="s">
        <v>21</v>
      </c>
      <c r="M142" s="38"/>
    </row>
    <row r="143" ht="22" customHeight="1" spans="1:13">
      <c r="A143" s="24">
        <v>139</v>
      </c>
      <c r="B143" s="84" t="s">
        <v>248</v>
      </c>
      <c r="C143" s="85" t="s">
        <v>229</v>
      </c>
      <c r="D143" s="84" t="s">
        <v>19</v>
      </c>
      <c r="E143" s="84" t="s">
        <v>230</v>
      </c>
      <c r="F143" s="34">
        <v>1977.4</v>
      </c>
      <c r="G143" s="97">
        <v>1985.5</v>
      </c>
      <c r="H143" s="90">
        <v>9</v>
      </c>
      <c r="I143" s="90">
        <v>180</v>
      </c>
      <c r="J143" s="96">
        <v>6</v>
      </c>
      <c r="K143" s="96">
        <f t="shared" si="4"/>
        <v>1080</v>
      </c>
      <c r="L143" s="43" t="s">
        <v>21</v>
      </c>
      <c r="M143" s="38"/>
    </row>
    <row r="144" ht="22" customHeight="1" spans="1:13">
      <c r="A144" s="24">
        <v>140</v>
      </c>
      <c r="B144" s="84" t="s">
        <v>249</v>
      </c>
      <c r="C144" s="85" t="s">
        <v>229</v>
      </c>
      <c r="D144" s="84" t="s">
        <v>19</v>
      </c>
      <c r="E144" s="84" t="s">
        <v>250</v>
      </c>
      <c r="F144" s="34">
        <v>1974.2</v>
      </c>
      <c r="G144" s="97">
        <v>1985.5</v>
      </c>
      <c r="H144" s="90">
        <v>12</v>
      </c>
      <c r="I144" s="90">
        <f t="shared" ref="I144:I149" si="7">H144*20</f>
        <v>240</v>
      </c>
      <c r="J144" s="96">
        <v>6</v>
      </c>
      <c r="K144" s="96">
        <f t="shared" si="4"/>
        <v>1440</v>
      </c>
      <c r="L144" s="43" t="s">
        <v>21</v>
      </c>
      <c r="M144" s="38"/>
    </row>
    <row r="145" ht="22" customHeight="1" spans="1:13">
      <c r="A145" s="24">
        <v>141</v>
      </c>
      <c r="B145" s="84" t="s">
        <v>251</v>
      </c>
      <c r="C145" s="85" t="s">
        <v>229</v>
      </c>
      <c r="D145" s="84" t="s">
        <v>19</v>
      </c>
      <c r="E145" s="84" t="s">
        <v>252</v>
      </c>
      <c r="F145" s="34" t="s">
        <v>253</v>
      </c>
      <c r="G145" s="34">
        <v>1985.12</v>
      </c>
      <c r="H145" s="90">
        <v>4</v>
      </c>
      <c r="I145" s="90">
        <v>80</v>
      </c>
      <c r="J145" s="96">
        <v>6</v>
      </c>
      <c r="K145" s="96">
        <f t="shared" si="4"/>
        <v>480</v>
      </c>
      <c r="L145" s="43" t="s">
        <v>21</v>
      </c>
      <c r="M145" s="38"/>
    </row>
    <row r="146" ht="22" customHeight="1" spans="1:13">
      <c r="A146" s="24">
        <v>142</v>
      </c>
      <c r="B146" s="84" t="s">
        <v>254</v>
      </c>
      <c r="C146" s="85" t="s">
        <v>229</v>
      </c>
      <c r="D146" s="84" t="s">
        <v>19</v>
      </c>
      <c r="E146" s="84" t="s">
        <v>255</v>
      </c>
      <c r="F146" s="34">
        <v>1971.1</v>
      </c>
      <c r="G146" s="34">
        <v>1985.5</v>
      </c>
      <c r="H146" s="90">
        <v>15</v>
      </c>
      <c r="I146" s="90">
        <f t="shared" si="7"/>
        <v>300</v>
      </c>
      <c r="J146" s="96">
        <v>6</v>
      </c>
      <c r="K146" s="96">
        <f t="shared" si="4"/>
        <v>1800</v>
      </c>
      <c r="L146" s="43" t="s">
        <v>21</v>
      </c>
      <c r="M146" s="38"/>
    </row>
    <row r="147" ht="22" customHeight="1" spans="1:13">
      <c r="A147" s="24">
        <v>143</v>
      </c>
      <c r="B147" s="84" t="s">
        <v>256</v>
      </c>
      <c r="C147" s="85" t="s">
        <v>229</v>
      </c>
      <c r="D147" s="84" t="s">
        <v>19</v>
      </c>
      <c r="E147" s="84" t="s">
        <v>255</v>
      </c>
      <c r="F147" s="34">
        <v>1970.8</v>
      </c>
      <c r="G147" s="34">
        <v>1985.5</v>
      </c>
      <c r="H147" s="90">
        <v>15</v>
      </c>
      <c r="I147" s="90">
        <f t="shared" si="7"/>
        <v>300</v>
      </c>
      <c r="J147" s="96">
        <v>6</v>
      </c>
      <c r="K147" s="96">
        <f t="shared" si="4"/>
        <v>1800</v>
      </c>
      <c r="L147" s="43" t="s">
        <v>21</v>
      </c>
      <c r="M147" s="38"/>
    </row>
    <row r="148" ht="22" customHeight="1" spans="1:13">
      <c r="A148" s="24">
        <v>144</v>
      </c>
      <c r="B148" s="84" t="s">
        <v>257</v>
      </c>
      <c r="C148" s="85" t="s">
        <v>258</v>
      </c>
      <c r="D148" s="84" t="s">
        <v>19</v>
      </c>
      <c r="E148" s="84" t="s">
        <v>250</v>
      </c>
      <c r="F148" s="34" t="s">
        <v>259</v>
      </c>
      <c r="G148" s="34">
        <v>1985.12</v>
      </c>
      <c r="H148" s="90">
        <v>10</v>
      </c>
      <c r="I148" s="90">
        <f t="shared" si="7"/>
        <v>200</v>
      </c>
      <c r="J148" s="96">
        <v>6</v>
      </c>
      <c r="K148" s="96">
        <f t="shared" si="4"/>
        <v>1200</v>
      </c>
      <c r="L148" s="43" t="s">
        <v>21</v>
      </c>
      <c r="M148" s="38"/>
    </row>
    <row r="149" ht="22" customHeight="1" spans="1:13">
      <c r="A149" s="24">
        <v>145</v>
      </c>
      <c r="B149" s="84" t="s">
        <v>260</v>
      </c>
      <c r="C149" s="85" t="s">
        <v>194</v>
      </c>
      <c r="D149" s="84" t="s">
        <v>195</v>
      </c>
      <c r="E149" s="84" t="s">
        <v>252</v>
      </c>
      <c r="F149" s="34">
        <v>1974.5</v>
      </c>
      <c r="G149" s="34">
        <v>1982.12</v>
      </c>
      <c r="H149" s="90">
        <v>9</v>
      </c>
      <c r="I149" s="90">
        <f t="shared" si="7"/>
        <v>180</v>
      </c>
      <c r="J149" s="96">
        <v>6</v>
      </c>
      <c r="K149" s="96">
        <f t="shared" si="4"/>
        <v>1080</v>
      </c>
      <c r="L149" s="43" t="s">
        <v>21</v>
      </c>
      <c r="M149" s="38"/>
    </row>
    <row r="150" ht="22" customHeight="1" spans="1:13">
      <c r="A150" s="37" t="s">
        <v>261</v>
      </c>
      <c r="B150" s="37"/>
      <c r="C150" s="37"/>
      <c r="D150" s="38"/>
      <c r="E150" s="39"/>
      <c r="F150" s="38"/>
      <c r="G150" s="38"/>
      <c r="H150" s="41"/>
      <c r="I150" s="41"/>
      <c r="J150" s="41"/>
      <c r="K150" s="49">
        <f>SUM(K5:K149)</f>
        <v>170880</v>
      </c>
      <c r="L150" s="38"/>
      <c r="M150" s="38"/>
    </row>
  </sheetData>
  <mergeCells count="16">
    <mergeCell ref="A1:M1"/>
    <mergeCell ref="E2:H2"/>
    <mergeCell ref="I2:M2"/>
    <mergeCell ref="F3:G3"/>
    <mergeCell ref="A150:C150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" right="0.16" top="0.22" bottom="0.16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FD18"/>
  <sheetViews>
    <sheetView workbookViewId="0">
      <selection activeCell="O8" sqref="O8"/>
    </sheetView>
  </sheetViews>
  <sheetFormatPr defaultColWidth="9" defaultRowHeight="14.25"/>
  <cols>
    <col min="1" max="1" width="3.875" style="12" customWidth="1"/>
    <col min="2" max="2" width="8" style="7" customWidth="1"/>
    <col min="3" max="3" width="15.75" style="13" customWidth="1"/>
    <col min="4" max="4" width="7.25" style="7" customWidth="1"/>
    <col min="5" max="5" width="21.5" style="13" customWidth="1"/>
    <col min="6" max="6" width="14.5" style="13" customWidth="1"/>
    <col min="7" max="7" width="14.5" style="14" customWidth="1"/>
    <col min="8" max="8" width="9.5" style="14" customWidth="1"/>
    <col min="9" max="9" width="8.25" style="15" customWidth="1"/>
    <col min="10" max="10" width="8.75" style="15" customWidth="1"/>
    <col min="11" max="11" width="8.375" style="15" customWidth="1"/>
    <col min="12" max="12" width="13" style="16" customWidth="1"/>
    <col min="13" max="13" width="12.75" style="7" customWidth="1"/>
    <col min="14" max="15" width="9" style="7"/>
    <col min="16" max="18" width="18.375" style="7" customWidth="1"/>
    <col min="19" max="16382" width="9" style="7"/>
  </cols>
  <sheetData>
    <row r="1" s="7" customFormat="1" ht="26" customHeight="1" spans="1:16384">
      <c r="A1" s="4" t="s">
        <v>262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XFC1"/>
      <c r="XFD1"/>
    </row>
    <row r="2" s="8" customFormat="1" ht="26" customHeight="1" spans="1:25">
      <c r="A2" s="3"/>
      <c r="B2" s="3"/>
      <c r="C2" s="3"/>
      <c r="D2" s="3"/>
      <c r="E2" s="3"/>
      <c r="F2" s="42" t="s">
        <v>1</v>
      </c>
      <c r="G2" s="42"/>
      <c r="H2" s="42"/>
      <c r="I2" s="4"/>
      <c r="J2" s="42"/>
      <c r="K2" s="4"/>
      <c r="L2" s="42" t="s">
        <v>263</v>
      </c>
      <c r="M2" s="4"/>
      <c r="Y2" s="50" t="s">
        <v>264</v>
      </c>
    </row>
    <row r="3" s="7" customFormat="1" ht="36" customHeight="1" spans="1:16384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20" t="s">
        <v>8</v>
      </c>
      <c r="G3" s="21"/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Y3" s="51"/>
      <c r="XFC3"/>
      <c r="XFD3"/>
    </row>
    <row r="4" s="7" customFormat="1" ht="28" customHeight="1" spans="1:16384">
      <c r="A4" s="22"/>
      <c r="B4" s="22"/>
      <c r="C4" s="22"/>
      <c r="D4" s="22"/>
      <c r="E4" s="22"/>
      <c r="F4" s="23" t="s">
        <v>15</v>
      </c>
      <c r="G4" s="23" t="s">
        <v>16</v>
      </c>
      <c r="H4" s="22"/>
      <c r="I4" s="22"/>
      <c r="J4" s="22"/>
      <c r="K4" s="22"/>
      <c r="L4" s="22"/>
      <c r="M4" s="22"/>
      <c r="Y4" s="51"/>
      <c r="XFC4"/>
      <c r="XFD4"/>
    </row>
    <row r="5" s="9" customFormat="1" ht="26.25" customHeight="1" spans="1:25">
      <c r="A5" s="24">
        <v>1</v>
      </c>
      <c r="B5" s="53" t="s">
        <v>265</v>
      </c>
      <c r="C5" s="54" t="s">
        <v>266</v>
      </c>
      <c r="D5" s="53" t="s">
        <v>19</v>
      </c>
      <c r="E5" s="55" t="s">
        <v>52</v>
      </c>
      <c r="F5" s="26">
        <v>27881</v>
      </c>
      <c r="G5" s="27">
        <v>36495</v>
      </c>
      <c r="H5" s="5">
        <v>20</v>
      </c>
      <c r="I5" s="5">
        <f>H5*20</f>
        <v>400</v>
      </c>
      <c r="J5" s="5">
        <v>6</v>
      </c>
      <c r="K5" s="5">
        <f>I5*J5</f>
        <v>2400</v>
      </c>
      <c r="L5" s="43" t="s">
        <v>21</v>
      </c>
      <c r="M5" s="43"/>
      <c r="Y5" s="51"/>
    </row>
    <row r="6" s="7" customFormat="1" ht="26.25" customHeight="1" spans="1:16384">
      <c r="A6" s="24">
        <v>2</v>
      </c>
      <c r="B6" s="56" t="s">
        <v>267</v>
      </c>
      <c r="C6" s="25" t="s">
        <v>266</v>
      </c>
      <c r="D6" s="56" t="s">
        <v>19</v>
      </c>
      <c r="E6" s="25" t="s">
        <v>46</v>
      </c>
      <c r="F6" s="26">
        <v>30407</v>
      </c>
      <c r="G6" s="27">
        <v>32478</v>
      </c>
      <c r="H6" s="56">
        <v>6</v>
      </c>
      <c r="I6" s="56">
        <f>H6*20</f>
        <v>120</v>
      </c>
      <c r="J6" s="56">
        <v>6</v>
      </c>
      <c r="K6" s="5">
        <f>I6*J6</f>
        <v>720</v>
      </c>
      <c r="L6" s="43" t="s">
        <v>21</v>
      </c>
      <c r="M6" s="45"/>
      <c r="Y6" s="51"/>
      <c r="XFC6"/>
      <c r="XFD6"/>
    </row>
    <row r="7" s="52" customFormat="1" ht="40.5" spans="1:16384">
      <c r="A7" s="24">
        <v>3</v>
      </c>
      <c r="B7" s="57" t="s">
        <v>268</v>
      </c>
      <c r="C7" s="57" t="s">
        <v>269</v>
      </c>
      <c r="D7" s="58" t="s">
        <v>19</v>
      </c>
      <c r="E7" s="57" t="s">
        <v>137</v>
      </c>
      <c r="F7" s="59" t="s">
        <v>270</v>
      </c>
      <c r="G7" s="59" t="s">
        <v>271</v>
      </c>
      <c r="H7" s="57">
        <v>20</v>
      </c>
      <c r="I7" s="57">
        <f>H7*20</f>
        <v>400</v>
      </c>
      <c r="J7" s="57">
        <v>6</v>
      </c>
      <c r="K7" s="62">
        <f>I7*J7</f>
        <v>2400</v>
      </c>
      <c r="L7" s="43" t="s">
        <v>21</v>
      </c>
      <c r="M7" s="3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  <c r="XEZ7" s="7"/>
      <c r="XFA7" s="7"/>
      <c r="XFB7" s="7"/>
      <c r="XFC7"/>
      <c r="XFD7"/>
    </row>
    <row r="8" s="52" customFormat="1" ht="40.5" spans="1:16384">
      <c r="A8" s="24">
        <v>4</v>
      </c>
      <c r="B8" s="57" t="s">
        <v>272</v>
      </c>
      <c r="C8" s="57" t="s">
        <v>273</v>
      </c>
      <c r="D8" s="58" t="s">
        <v>19</v>
      </c>
      <c r="E8" s="57" t="s">
        <v>153</v>
      </c>
      <c r="F8" s="59" t="s">
        <v>270</v>
      </c>
      <c r="G8" s="59" t="s">
        <v>274</v>
      </c>
      <c r="H8" s="57">
        <v>20</v>
      </c>
      <c r="I8" s="57">
        <f>H8*20</f>
        <v>400</v>
      </c>
      <c r="J8" s="57">
        <v>6</v>
      </c>
      <c r="K8" s="62">
        <f>I8*J8</f>
        <v>2400</v>
      </c>
      <c r="L8" s="43" t="s">
        <v>21</v>
      </c>
      <c r="M8" s="3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  <c r="XEV8" s="7"/>
      <c r="XEW8" s="7"/>
      <c r="XEX8" s="7"/>
      <c r="XEY8" s="7"/>
      <c r="XEZ8" s="7"/>
      <c r="XFA8" s="7"/>
      <c r="XFB8" s="7"/>
      <c r="XFC8"/>
      <c r="XFD8"/>
    </row>
    <row r="9" ht="30" customHeight="1" spans="1:13">
      <c r="A9" s="24">
        <v>5</v>
      </c>
      <c r="B9" s="57" t="s">
        <v>275</v>
      </c>
      <c r="C9" s="57" t="s">
        <v>269</v>
      </c>
      <c r="D9" s="58" t="s">
        <v>19</v>
      </c>
      <c r="E9" s="57" t="s">
        <v>108</v>
      </c>
      <c r="F9" s="59" t="s">
        <v>276</v>
      </c>
      <c r="G9" s="59" t="s">
        <v>277</v>
      </c>
      <c r="H9" s="57">
        <v>20</v>
      </c>
      <c r="I9" s="57">
        <f>H9*20</f>
        <v>400</v>
      </c>
      <c r="J9" s="57">
        <v>6</v>
      </c>
      <c r="K9" s="62">
        <f>I9*J9</f>
        <v>2400</v>
      </c>
      <c r="L9" s="43" t="s">
        <v>21</v>
      </c>
      <c r="M9" s="38"/>
    </row>
    <row r="10" ht="30" customHeight="1" spans="1:13">
      <c r="A10" s="24">
        <v>6</v>
      </c>
      <c r="B10" s="57" t="s">
        <v>278</v>
      </c>
      <c r="C10" s="57" t="s">
        <v>279</v>
      </c>
      <c r="D10" s="58" t="s">
        <v>195</v>
      </c>
      <c r="E10" s="57" t="s">
        <v>103</v>
      </c>
      <c r="F10" s="59" t="s">
        <v>280</v>
      </c>
      <c r="G10" s="59" t="s">
        <v>281</v>
      </c>
      <c r="H10" s="57">
        <v>10</v>
      </c>
      <c r="I10" s="57">
        <v>200</v>
      </c>
      <c r="J10" s="57">
        <v>6</v>
      </c>
      <c r="K10" s="62">
        <v>1200</v>
      </c>
      <c r="L10" s="43" t="s">
        <v>21</v>
      </c>
      <c r="M10" s="38"/>
    </row>
    <row r="11" ht="30" customHeight="1" spans="1:13">
      <c r="A11" s="24">
        <v>7</v>
      </c>
      <c r="B11" s="57" t="s">
        <v>282</v>
      </c>
      <c r="C11" s="57" t="s">
        <v>279</v>
      </c>
      <c r="D11" s="58" t="s">
        <v>19</v>
      </c>
      <c r="E11" s="57" t="s">
        <v>166</v>
      </c>
      <c r="F11" s="59" t="s">
        <v>283</v>
      </c>
      <c r="G11" s="59" t="s">
        <v>284</v>
      </c>
      <c r="H11" s="57">
        <v>16</v>
      </c>
      <c r="I11" s="57">
        <f t="shared" ref="I11:I17" si="0">H11*20</f>
        <v>320</v>
      </c>
      <c r="J11" s="57">
        <v>6</v>
      </c>
      <c r="K11" s="62">
        <f t="shared" ref="K11:K17" si="1">I11*J11</f>
        <v>1920</v>
      </c>
      <c r="L11" s="43" t="s">
        <v>21</v>
      </c>
      <c r="M11" s="38"/>
    </row>
    <row r="12" ht="30" customHeight="1" spans="1:13">
      <c r="A12" s="24">
        <v>8</v>
      </c>
      <c r="B12" s="57" t="s">
        <v>285</v>
      </c>
      <c r="C12" s="57" t="s">
        <v>286</v>
      </c>
      <c r="D12" s="58" t="s">
        <v>19</v>
      </c>
      <c r="E12" s="57" t="s">
        <v>121</v>
      </c>
      <c r="F12" s="59" t="s">
        <v>128</v>
      </c>
      <c r="G12" s="59" t="s">
        <v>287</v>
      </c>
      <c r="H12" s="57">
        <v>8</v>
      </c>
      <c r="I12" s="57">
        <f t="shared" si="0"/>
        <v>160</v>
      </c>
      <c r="J12" s="57">
        <v>6</v>
      </c>
      <c r="K12" s="62">
        <f t="shared" si="1"/>
        <v>960</v>
      </c>
      <c r="L12" s="43" t="s">
        <v>21</v>
      </c>
      <c r="M12" s="38"/>
    </row>
    <row r="13" ht="30" customHeight="1" spans="1:13">
      <c r="A13" s="24">
        <v>9</v>
      </c>
      <c r="B13" s="57" t="s">
        <v>288</v>
      </c>
      <c r="C13" s="57" t="s">
        <v>289</v>
      </c>
      <c r="D13" s="58" t="s">
        <v>19</v>
      </c>
      <c r="E13" s="57" t="s">
        <v>121</v>
      </c>
      <c r="F13" s="59" t="s">
        <v>290</v>
      </c>
      <c r="G13" s="59" t="s">
        <v>291</v>
      </c>
      <c r="H13" s="57">
        <v>14</v>
      </c>
      <c r="I13" s="57">
        <f t="shared" si="0"/>
        <v>280</v>
      </c>
      <c r="J13" s="57">
        <v>6</v>
      </c>
      <c r="K13" s="62">
        <f t="shared" si="1"/>
        <v>1680</v>
      </c>
      <c r="L13" s="43" t="s">
        <v>21</v>
      </c>
      <c r="M13" s="38"/>
    </row>
    <row r="14" ht="30" customHeight="1" spans="1:13">
      <c r="A14" s="24">
        <v>10</v>
      </c>
      <c r="B14" s="57" t="s">
        <v>292</v>
      </c>
      <c r="C14" s="57" t="s">
        <v>293</v>
      </c>
      <c r="D14" s="58" t="s">
        <v>19</v>
      </c>
      <c r="E14" s="57" t="s">
        <v>121</v>
      </c>
      <c r="F14" s="59" t="s">
        <v>294</v>
      </c>
      <c r="G14" s="59" t="s">
        <v>295</v>
      </c>
      <c r="H14" s="57">
        <v>20</v>
      </c>
      <c r="I14" s="57">
        <f t="shared" si="0"/>
        <v>400</v>
      </c>
      <c r="J14" s="57">
        <v>6</v>
      </c>
      <c r="K14" s="62">
        <f t="shared" si="1"/>
        <v>2400</v>
      </c>
      <c r="L14" s="43" t="s">
        <v>21</v>
      </c>
      <c r="M14" s="38"/>
    </row>
    <row r="15" ht="30" customHeight="1" spans="1:13">
      <c r="A15" s="24">
        <v>11</v>
      </c>
      <c r="B15" s="57" t="s">
        <v>296</v>
      </c>
      <c r="C15" s="57" t="s">
        <v>297</v>
      </c>
      <c r="D15" s="58" t="s">
        <v>19</v>
      </c>
      <c r="E15" s="57" t="s">
        <v>103</v>
      </c>
      <c r="F15" s="59" t="s">
        <v>298</v>
      </c>
      <c r="G15" s="59" t="s">
        <v>271</v>
      </c>
      <c r="H15" s="57">
        <v>10</v>
      </c>
      <c r="I15" s="57">
        <f t="shared" si="0"/>
        <v>200</v>
      </c>
      <c r="J15" s="57">
        <v>6</v>
      </c>
      <c r="K15" s="62">
        <f t="shared" si="1"/>
        <v>1200</v>
      </c>
      <c r="L15" s="43" t="s">
        <v>21</v>
      </c>
      <c r="M15" s="38"/>
    </row>
    <row r="16" ht="30" customHeight="1" spans="1:13">
      <c r="A16" s="24">
        <v>12</v>
      </c>
      <c r="B16" s="60" t="s">
        <v>299</v>
      </c>
      <c r="C16" s="60" t="s">
        <v>300</v>
      </c>
      <c r="D16" s="60" t="s">
        <v>19</v>
      </c>
      <c r="E16" s="60" t="s">
        <v>242</v>
      </c>
      <c r="F16" s="61">
        <v>1976.8</v>
      </c>
      <c r="G16" s="61" t="s">
        <v>301</v>
      </c>
      <c r="H16" s="60">
        <v>20</v>
      </c>
      <c r="I16" s="60">
        <f t="shared" si="0"/>
        <v>400</v>
      </c>
      <c r="J16" s="60">
        <v>6</v>
      </c>
      <c r="K16" s="60">
        <f t="shared" si="1"/>
        <v>2400</v>
      </c>
      <c r="L16" s="43" t="s">
        <v>21</v>
      </c>
      <c r="M16" s="38"/>
    </row>
    <row r="17" ht="30" customHeight="1" spans="1:13">
      <c r="A17" s="24">
        <v>13</v>
      </c>
      <c r="B17" s="32" t="s">
        <v>302</v>
      </c>
      <c r="C17" s="32" t="s">
        <v>300</v>
      </c>
      <c r="D17" s="32" t="s">
        <v>19</v>
      </c>
      <c r="E17" s="32" t="s">
        <v>246</v>
      </c>
      <c r="F17" s="34" t="s">
        <v>303</v>
      </c>
      <c r="G17" s="34" t="s">
        <v>304</v>
      </c>
      <c r="H17" s="32">
        <v>16</v>
      </c>
      <c r="I17" s="32">
        <f t="shared" si="0"/>
        <v>320</v>
      </c>
      <c r="J17" s="32">
        <v>6</v>
      </c>
      <c r="K17" s="32">
        <f t="shared" si="1"/>
        <v>1920</v>
      </c>
      <c r="L17" s="43" t="s">
        <v>21</v>
      </c>
      <c r="M17" s="38"/>
    </row>
    <row r="18" ht="30" customHeight="1" spans="1:13">
      <c r="A18" s="37" t="s">
        <v>261</v>
      </c>
      <c r="B18" s="37"/>
      <c r="C18" s="37"/>
      <c r="D18" s="38"/>
      <c r="E18" s="39"/>
      <c r="F18" s="39"/>
      <c r="G18" s="40"/>
      <c r="H18" s="40"/>
      <c r="I18" s="41"/>
      <c r="J18" s="41"/>
      <c r="K18" s="63">
        <f>SUM(K5:K17)</f>
        <v>24000</v>
      </c>
      <c r="L18" s="49"/>
      <c r="M18" s="38"/>
    </row>
  </sheetData>
  <mergeCells count="17">
    <mergeCell ref="A1:M1"/>
    <mergeCell ref="A2:E2"/>
    <mergeCell ref="F2:H2"/>
    <mergeCell ref="F3:G3"/>
    <mergeCell ref="A18:C18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Y2:Y6"/>
  </mergeCells>
  <printOptions horizontalCentered="1"/>
  <pageMargins left="0.23" right="0.16" top="0.22" bottom="0.26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D18"/>
  <sheetViews>
    <sheetView topLeftCell="A9" workbookViewId="0">
      <selection activeCell="N11" sqref="N11"/>
    </sheetView>
  </sheetViews>
  <sheetFormatPr defaultColWidth="9" defaultRowHeight="14.25"/>
  <cols>
    <col min="1" max="1" width="3.875" style="12" customWidth="1"/>
    <col min="2" max="2" width="8" style="7" customWidth="1"/>
    <col min="3" max="3" width="15.75" style="13" customWidth="1"/>
    <col min="4" max="4" width="5.875" style="7" customWidth="1"/>
    <col min="5" max="5" width="21.5" style="13" customWidth="1"/>
    <col min="6" max="6" width="12.5" style="14" customWidth="1"/>
    <col min="7" max="7" width="12" style="14" customWidth="1"/>
    <col min="8" max="8" width="8.25" style="15" customWidth="1"/>
    <col min="9" max="9" width="8.75" style="15" customWidth="1"/>
    <col min="10" max="10" width="8.375" style="15" customWidth="1"/>
    <col min="11" max="11" width="11.5083333333333" style="16" customWidth="1"/>
    <col min="12" max="12" width="12.825" style="7" customWidth="1"/>
    <col min="13" max="13" width="9.875" style="7" customWidth="1"/>
    <col min="14" max="14" width="9" style="7"/>
    <col min="15" max="17" width="18.375" style="7" customWidth="1"/>
    <col min="18" max="16381" width="9" style="7"/>
  </cols>
  <sheetData>
    <row r="1" s="7" customFormat="1" ht="37" customHeight="1" spans="1:16384">
      <c r="A1" s="4" t="s">
        <v>305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XFB1"/>
      <c r="XFC1"/>
      <c r="XFD1"/>
    </row>
    <row r="2" s="8" customFormat="1" ht="37" customHeight="1" spans="1:24">
      <c r="A2" s="3"/>
      <c r="B2" s="3"/>
      <c r="C2" s="3"/>
      <c r="D2" s="3"/>
      <c r="E2" s="3"/>
      <c r="F2" s="17" t="s">
        <v>1</v>
      </c>
      <c r="G2" s="17"/>
      <c r="H2" s="18"/>
      <c r="I2" s="42"/>
      <c r="J2" s="42" t="s">
        <v>263</v>
      </c>
      <c r="K2" s="42"/>
      <c r="L2" s="42"/>
      <c r="M2" s="42"/>
      <c r="X2" s="50" t="s">
        <v>264</v>
      </c>
    </row>
    <row r="3" s="7" customFormat="1" ht="30" customHeight="1" spans="1:16384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20" t="s">
        <v>8</v>
      </c>
      <c r="G3" s="21"/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X3" s="51"/>
      <c r="XFB3"/>
      <c r="XFC3"/>
      <c r="XFD3"/>
    </row>
    <row r="4" s="9" customFormat="1" ht="26.25" customHeight="1" spans="1:24">
      <c r="A4" s="22"/>
      <c r="B4" s="22"/>
      <c r="C4" s="22"/>
      <c r="D4" s="22"/>
      <c r="E4" s="22"/>
      <c r="F4" s="23" t="s">
        <v>15</v>
      </c>
      <c r="G4" s="23" t="s">
        <v>16</v>
      </c>
      <c r="H4" s="22"/>
      <c r="I4" s="22"/>
      <c r="J4" s="22"/>
      <c r="K4" s="22"/>
      <c r="L4" s="22"/>
      <c r="M4" s="22"/>
      <c r="X4" s="51"/>
    </row>
    <row r="5" s="7" customFormat="1" ht="26.25" customHeight="1" spans="1:16384">
      <c r="A5" s="24">
        <v>1</v>
      </c>
      <c r="B5" s="25" t="s">
        <v>306</v>
      </c>
      <c r="C5" s="25" t="s">
        <v>307</v>
      </c>
      <c r="D5" s="25" t="s">
        <v>19</v>
      </c>
      <c r="E5" s="25" t="s">
        <v>46</v>
      </c>
      <c r="F5" s="26">
        <v>26330</v>
      </c>
      <c r="G5" s="27">
        <v>30164</v>
      </c>
      <c r="H5" s="5">
        <v>11</v>
      </c>
      <c r="I5" s="5">
        <f t="shared" ref="I5:I8" si="0">H5*20</f>
        <v>220</v>
      </c>
      <c r="J5" s="5">
        <v>6</v>
      </c>
      <c r="K5" s="5">
        <f t="shared" ref="K5:K8" si="1">I5*J5</f>
        <v>1320</v>
      </c>
      <c r="L5" s="43" t="s">
        <v>21</v>
      </c>
      <c r="M5" s="44"/>
      <c r="X5" s="51"/>
      <c r="XFB5"/>
      <c r="XFC5"/>
      <c r="XFD5"/>
    </row>
    <row r="6" s="7" customFormat="1" ht="26.25" customHeight="1" spans="1:16384">
      <c r="A6" s="24">
        <v>2</v>
      </c>
      <c r="B6" s="25" t="s">
        <v>308</v>
      </c>
      <c r="C6" s="25" t="s">
        <v>309</v>
      </c>
      <c r="D6" s="25" t="s">
        <v>19</v>
      </c>
      <c r="E6" s="25" t="s">
        <v>57</v>
      </c>
      <c r="F6" s="26">
        <v>25812</v>
      </c>
      <c r="G6" s="27">
        <v>30164</v>
      </c>
      <c r="H6" s="5">
        <v>13</v>
      </c>
      <c r="I6" s="5">
        <f t="shared" si="0"/>
        <v>260</v>
      </c>
      <c r="J6" s="5">
        <v>6</v>
      </c>
      <c r="K6" s="5">
        <f t="shared" si="1"/>
        <v>1560</v>
      </c>
      <c r="L6" s="43" t="s">
        <v>21</v>
      </c>
      <c r="M6" s="45"/>
      <c r="X6" s="51"/>
      <c r="XFB6"/>
      <c r="XFC6"/>
      <c r="XFD6"/>
    </row>
    <row r="7" s="7" customFormat="1" ht="26.25" customHeight="1" spans="1:16384">
      <c r="A7" s="24">
        <v>3</v>
      </c>
      <c r="B7" s="25" t="s">
        <v>310</v>
      </c>
      <c r="C7" s="25" t="s">
        <v>311</v>
      </c>
      <c r="D7" s="25" t="s">
        <v>19</v>
      </c>
      <c r="E7" s="25" t="s">
        <v>20</v>
      </c>
      <c r="F7" s="26">
        <v>27395</v>
      </c>
      <c r="G7" s="27">
        <v>30225</v>
      </c>
      <c r="H7" s="5">
        <v>8</v>
      </c>
      <c r="I7" s="5">
        <f t="shared" si="0"/>
        <v>160</v>
      </c>
      <c r="J7" s="5">
        <v>6</v>
      </c>
      <c r="K7" s="5">
        <f t="shared" si="1"/>
        <v>960</v>
      </c>
      <c r="L7" s="43" t="s">
        <v>21</v>
      </c>
      <c r="M7" s="46"/>
      <c r="X7" s="51"/>
      <c r="XFB7"/>
      <c r="XFC7"/>
      <c r="XFD7"/>
    </row>
    <row r="8" s="10" customFormat="1" ht="26.25" customHeight="1" spans="1:24">
      <c r="A8" s="24">
        <v>4</v>
      </c>
      <c r="B8" s="25" t="s">
        <v>312</v>
      </c>
      <c r="C8" s="25" t="s">
        <v>307</v>
      </c>
      <c r="D8" s="25" t="s">
        <v>19</v>
      </c>
      <c r="E8" s="25" t="s">
        <v>80</v>
      </c>
      <c r="F8" s="26">
        <v>26330</v>
      </c>
      <c r="G8" s="27">
        <v>30225</v>
      </c>
      <c r="H8" s="5">
        <v>11</v>
      </c>
      <c r="I8" s="5">
        <f t="shared" si="0"/>
        <v>220</v>
      </c>
      <c r="J8" s="5">
        <v>6</v>
      </c>
      <c r="K8" s="5">
        <f t="shared" si="1"/>
        <v>1320</v>
      </c>
      <c r="L8" s="43" t="s">
        <v>21</v>
      </c>
      <c r="M8" s="46"/>
      <c r="X8" s="51"/>
    </row>
    <row r="9" s="11" customFormat="1" ht="40.5" spans="1:16384">
      <c r="A9" s="24">
        <v>5</v>
      </c>
      <c r="B9" s="25" t="s">
        <v>313</v>
      </c>
      <c r="C9" s="25" t="s">
        <v>314</v>
      </c>
      <c r="D9" s="25" t="s">
        <v>19</v>
      </c>
      <c r="E9" s="25" t="s">
        <v>166</v>
      </c>
      <c r="F9" s="28" t="s">
        <v>315</v>
      </c>
      <c r="G9" s="28" t="s">
        <v>316</v>
      </c>
      <c r="H9" s="29">
        <v>7</v>
      </c>
      <c r="I9" s="47">
        <f t="shared" ref="I9:I12" si="2">H9*20</f>
        <v>140</v>
      </c>
      <c r="J9" s="47">
        <v>6</v>
      </c>
      <c r="K9" s="47">
        <f t="shared" ref="K9:K12" si="3">I9*J9</f>
        <v>840</v>
      </c>
      <c r="L9" s="43" t="s">
        <v>21</v>
      </c>
      <c r="M9" s="3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7"/>
      <c r="XEA9" s="7"/>
      <c r="XEB9" s="7"/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  <c r="XEV9" s="7"/>
      <c r="XEW9" s="7"/>
      <c r="XEX9" s="7"/>
      <c r="XEY9" s="7"/>
      <c r="XEZ9" s="7"/>
      <c r="XFA9" s="7"/>
      <c r="XFB9"/>
      <c r="XFC9"/>
      <c r="XFD9"/>
    </row>
    <row r="10" s="11" customFormat="1" ht="40.5" spans="1:16384">
      <c r="A10" s="24">
        <v>6</v>
      </c>
      <c r="B10" s="25" t="s">
        <v>317</v>
      </c>
      <c r="C10" s="25" t="s">
        <v>314</v>
      </c>
      <c r="D10" s="25" t="s">
        <v>19</v>
      </c>
      <c r="E10" s="25" t="s">
        <v>161</v>
      </c>
      <c r="F10" s="28" t="s">
        <v>318</v>
      </c>
      <c r="G10" s="28" t="s">
        <v>316</v>
      </c>
      <c r="H10" s="29">
        <v>10</v>
      </c>
      <c r="I10" s="47">
        <f t="shared" si="2"/>
        <v>200</v>
      </c>
      <c r="J10" s="47">
        <v>6</v>
      </c>
      <c r="K10" s="47">
        <f t="shared" si="3"/>
        <v>1200</v>
      </c>
      <c r="L10" s="43" t="s">
        <v>21</v>
      </c>
      <c r="M10" s="38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  <c r="XEQ10" s="7"/>
      <c r="XER10" s="7"/>
      <c r="XES10" s="7"/>
      <c r="XET10" s="7"/>
      <c r="XEU10" s="7"/>
      <c r="XEV10" s="7"/>
      <c r="XEW10" s="7"/>
      <c r="XEX10" s="7"/>
      <c r="XEY10" s="7"/>
      <c r="XEZ10" s="7"/>
      <c r="XFA10" s="7"/>
      <c r="XFB10"/>
      <c r="XFC10"/>
      <c r="XFD10"/>
    </row>
    <row r="11" s="11" customFormat="1" ht="40.5" spans="1:16384">
      <c r="A11" s="24">
        <v>7</v>
      </c>
      <c r="B11" s="25" t="s">
        <v>319</v>
      </c>
      <c r="C11" s="25" t="s">
        <v>314</v>
      </c>
      <c r="D11" s="25" t="s">
        <v>19</v>
      </c>
      <c r="E11" s="25" t="s">
        <v>157</v>
      </c>
      <c r="F11" s="28" t="s">
        <v>320</v>
      </c>
      <c r="G11" s="28" t="s">
        <v>316</v>
      </c>
      <c r="H11" s="29">
        <v>10</v>
      </c>
      <c r="I11" s="47">
        <f t="shared" si="2"/>
        <v>200</v>
      </c>
      <c r="J11" s="47">
        <v>6</v>
      </c>
      <c r="K11" s="47">
        <f t="shared" si="3"/>
        <v>1200</v>
      </c>
      <c r="L11" s="43" t="s">
        <v>21</v>
      </c>
      <c r="M11" s="38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/>
      <c r="XFC11"/>
      <c r="XFD11"/>
    </row>
    <row r="12" ht="40.5" spans="1:13">
      <c r="A12" s="24">
        <v>8</v>
      </c>
      <c r="B12" s="25" t="s">
        <v>321</v>
      </c>
      <c r="C12" s="25" t="s">
        <v>314</v>
      </c>
      <c r="D12" s="25" t="s">
        <v>19</v>
      </c>
      <c r="E12" s="25" t="s">
        <v>182</v>
      </c>
      <c r="F12" s="28" t="s">
        <v>322</v>
      </c>
      <c r="G12" s="28" t="s">
        <v>316</v>
      </c>
      <c r="H12" s="29">
        <v>12</v>
      </c>
      <c r="I12" s="47">
        <f t="shared" si="2"/>
        <v>240</v>
      </c>
      <c r="J12" s="47">
        <v>6</v>
      </c>
      <c r="K12" s="47">
        <f t="shared" si="3"/>
        <v>1440</v>
      </c>
      <c r="L12" s="43" t="s">
        <v>21</v>
      </c>
      <c r="M12" s="38"/>
    </row>
    <row r="13" ht="38" customHeight="1" spans="1:13">
      <c r="A13" s="24">
        <v>9</v>
      </c>
      <c r="B13" s="25" t="s">
        <v>323</v>
      </c>
      <c r="C13" s="25" t="s">
        <v>324</v>
      </c>
      <c r="D13" s="25" t="s">
        <v>195</v>
      </c>
      <c r="E13" s="25" t="s">
        <v>209</v>
      </c>
      <c r="F13" s="30">
        <v>28825</v>
      </c>
      <c r="G13" s="30">
        <v>30286</v>
      </c>
      <c r="H13" s="31">
        <v>5</v>
      </c>
      <c r="I13" s="43">
        <v>100</v>
      </c>
      <c r="J13" s="43">
        <v>6</v>
      </c>
      <c r="K13" s="43">
        <v>600</v>
      </c>
      <c r="L13" s="43" t="s">
        <v>21</v>
      </c>
      <c r="M13" s="38"/>
    </row>
    <row r="14" ht="38" customHeight="1" spans="1:13">
      <c r="A14" s="24">
        <v>10</v>
      </c>
      <c r="B14" s="32" t="s">
        <v>325</v>
      </c>
      <c r="C14" s="32" t="s">
        <v>326</v>
      </c>
      <c r="D14" s="32" t="s">
        <v>19</v>
      </c>
      <c r="E14" s="33" t="s">
        <v>232</v>
      </c>
      <c r="F14" s="34">
        <v>1977.3</v>
      </c>
      <c r="G14" s="34" t="s">
        <v>327</v>
      </c>
      <c r="H14" s="35">
        <v>6</v>
      </c>
      <c r="I14" s="48">
        <v>120</v>
      </c>
      <c r="J14" s="48">
        <v>6</v>
      </c>
      <c r="K14" s="48">
        <f t="shared" ref="K14:K17" si="4">I14*J14</f>
        <v>720</v>
      </c>
      <c r="L14" s="43" t="s">
        <v>21</v>
      </c>
      <c r="M14" s="38"/>
    </row>
    <row r="15" ht="38" customHeight="1" spans="1:13">
      <c r="A15" s="24">
        <v>11</v>
      </c>
      <c r="B15" s="33" t="s">
        <v>328</v>
      </c>
      <c r="C15" s="32" t="s">
        <v>326</v>
      </c>
      <c r="D15" s="32" t="s">
        <v>19</v>
      </c>
      <c r="E15" s="33" t="s">
        <v>242</v>
      </c>
      <c r="F15" s="34">
        <v>1974.8</v>
      </c>
      <c r="G15" s="34" t="s">
        <v>327</v>
      </c>
      <c r="H15" s="35">
        <v>9</v>
      </c>
      <c r="I15" s="48">
        <f t="shared" ref="I15:I17" si="5">H15*20</f>
        <v>180</v>
      </c>
      <c r="J15" s="48">
        <v>6</v>
      </c>
      <c r="K15" s="48">
        <f t="shared" si="4"/>
        <v>1080</v>
      </c>
      <c r="L15" s="43" t="s">
        <v>21</v>
      </c>
      <c r="M15" s="38"/>
    </row>
    <row r="16" ht="38" customHeight="1" spans="1:13">
      <c r="A16" s="24">
        <v>12</v>
      </c>
      <c r="B16" s="32" t="s">
        <v>329</v>
      </c>
      <c r="C16" s="32" t="s">
        <v>326</v>
      </c>
      <c r="D16" s="32" t="s">
        <v>19</v>
      </c>
      <c r="E16" s="36" t="s">
        <v>242</v>
      </c>
      <c r="F16" s="34">
        <v>1968.4</v>
      </c>
      <c r="G16" s="34" t="s">
        <v>327</v>
      </c>
      <c r="H16" s="35">
        <v>15</v>
      </c>
      <c r="I16" s="48">
        <f t="shared" si="5"/>
        <v>300</v>
      </c>
      <c r="J16" s="48">
        <v>6</v>
      </c>
      <c r="K16" s="48">
        <f t="shared" si="4"/>
        <v>1800</v>
      </c>
      <c r="L16" s="43" t="s">
        <v>21</v>
      </c>
      <c r="M16" s="38"/>
    </row>
    <row r="17" ht="38" customHeight="1" spans="1:13">
      <c r="A17" s="24">
        <v>13</v>
      </c>
      <c r="B17" s="32" t="s">
        <v>330</v>
      </c>
      <c r="C17" s="32" t="s">
        <v>326</v>
      </c>
      <c r="D17" s="32" t="s">
        <v>19</v>
      </c>
      <c r="E17" s="36" t="s">
        <v>230</v>
      </c>
      <c r="F17" s="34">
        <v>1974.12</v>
      </c>
      <c r="G17" s="34" t="s">
        <v>327</v>
      </c>
      <c r="H17" s="35">
        <v>9</v>
      </c>
      <c r="I17" s="48">
        <f t="shared" si="5"/>
        <v>180</v>
      </c>
      <c r="J17" s="48">
        <v>6</v>
      </c>
      <c r="K17" s="48">
        <f t="shared" si="4"/>
        <v>1080</v>
      </c>
      <c r="L17" s="43" t="s">
        <v>21</v>
      </c>
      <c r="M17" s="38"/>
    </row>
    <row r="18" ht="30" customHeight="1" spans="1:13">
      <c r="A18" s="37" t="s">
        <v>261</v>
      </c>
      <c r="B18" s="37"/>
      <c r="C18" s="37"/>
      <c r="D18" s="38"/>
      <c r="E18" s="39"/>
      <c r="F18" s="40"/>
      <c r="G18" s="40"/>
      <c r="H18" s="41"/>
      <c r="I18" s="41"/>
      <c r="J18" s="41"/>
      <c r="K18" s="49">
        <f>SUM(K5:K17)</f>
        <v>15120</v>
      </c>
      <c r="L18" s="38"/>
      <c r="M18" s="38"/>
    </row>
  </sheetData>
  <mergeCells count="17">
    <mergeCell ref="A1:M1"/>
    <mergeCell ref="A2:E2"/>
    <mergeCell ref="J2:M2"/>
    <mergeCell ref="F3:G3"/>
    <mergeCell ref="A18:C18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X2:X8"/>
  </mergeCells>
  <printOptions horizontalCentered="1"/>
  <pageMargins left="0.156944444444444" right="0.16" top="0.35" bottom="0.3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5"/>
  <sheetViews>
    <sheetView tabSelected="1" workbookViewId="0">
      <selection activeCell="D10" sqref="D10"/>
    </sheetView>
  </sheetViews>
  <sheetFormatPr defaultColWidth="11.125" defaultRowHeight="26.25" customHeight="1" outlineLevelRow="4"/>
  <cols>
    <col min="1" max="1" width="11.125" style="1"/>
    <col min="2" max="9" width="14.625" style="1" customWidth="1"/>
    <col min="10" max="16384" width="11.125" style="1"/>
  </cols>
  <sheetData>
    <row r="1" ht="57" customHeight="1" spans="1:9">
      <c r="A1" s="2" t="s">
        <v>331</v>
      </c>
      <c r="B1" s="2"/>
      <c r="C1" s="2"/>
      <c r="D1" s="2"/>
      <c r="E1" s="2"/>
      <c r="F1" s="2"/>
      <c r="G1" s="2"/>
      <c r="H1" s="2"/>
      <c r="I1" s="2"/>
    </row>
    <row r="2" ht="57" customHeight="1" spans="1:9">
      <c r="A2" s="3"/>
      <c r="B2" s="3"/>
      <c r="C2" s="3"/>
      <c r="D2" s="3"/>
      <c r="E2" s="3"/>
      <c r="F2" s="4"/>
      <c r="G2" s="4"/>
      <c r="H2" s="4"/>
      <c r="I2" s="4"/>
    </row>
    <row r="3" ht="69" customHeight="1" spans="1:9">
      <c r="A3" s="5" t="s">
        <v>332</v>
      </c>
      <c r="B3" s="5" t="s">
        <v>333</v>
      </c>
      <c r="C3" s="5"/>
      <c r="D3" s="5" t="s">
        <v>334</v>
      </c>
      <c r="E3" s="5"/>
      <c r="F3" s="5" t="s">
        <v>335</v>
      </c>
      <c r="G3" s="5"/>
      <c r="H3" s="5" t="s">
        <v>261</v>
      </c>
      <c r="I3" s="5"/>
    </row>
    <row r="4" ht="69" customHeight="1" spans="1:9">
      <c r="A4" s="5"/>
      <c r="B4" s="5" t="s">
        <v>336</v>
      </c>
      <c r="C4" s="5" t="s">
        <v>337</v>
      </c>
      <c r="D4" s="5" t="s">
        <v>336</v>
      </c>
      <c r="E4" s="5" t="s">
        <v>337</v>
      </c>
      <c r="F4" s="5" t="s">
        <v>336</v>
      </c>
      <c r="G4" s="5" t="s">
        <v>337</v>
      </c>
      <c r="H4" s="5" t="s">
        <v>338</v>
      </c>
      <c r="I4" s="5" t="s">
        <v>339</v>
      </c>
    </row>
    <row r="5" ht="69" customHeight="1" spans="1:9">
      <c r="A5" s="5" t="s">
        <v>340</v>
      </c>
      <c r="B5" s="5">
        <v>145</v>
      </c>
      <c r="C5" s="5">
        <v>170880</v>
      </c>
      <c r="D5" s="6">
        <v>13</v>
      </c>
      <c r="E5" s="6">
        <v>24000</v>
      </c>
      <c r="F5" s="6">
        <v>13</v>
      </c>
      <c r="G5" s="6">
        <v>15120</v>
      </c>
      <c r="H5" s="6">
        <v>171</v>
      </c>
      <c r="I5" s="6">
        <v>210000</v>
      </c>
    </row>
  </sheetData>
  <mergeCells count="7">
    <mergeCell ref="A1:I1"/>
    <mergeCell ref="A2:E2"/>
    <mergeCell ref="B3:C3"/>
    <mergeCell ref="D3:E3"/>
    <mergeCell ref="F3:G3"/>
    <mergeCell ref="H3:I3"/>
    <mergeCell ref="A3:A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农机员</vt:lpstr>
      <vt:lpstr>农技员</vt:lpstr>
      <vt:lpstr>兽医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</cp:lastModifiedBy>
  <dcterms:created xsi:type="dcterms:W3CDTF">2006-09-13T11:21:00Z</dcterms:created>
  <cp:lastPrinted>2019-08-06T05:01:00Z</cp:lastPrinted>
  <dcterms:modified xsi:type="dcterms:W3CDTF">2024-12-03T02:40:48Z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230C7263A89E4C9C9EDCE1295C014E92_12</vt:lpwstr>
  </property>
</Properties>
</file>