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tabRatio="577"/>
  </bookViews>
  <sheets>
    <sheet name="目录" sheetId="1" r:id="rId1"/>
    <sheet name="“三公”经费预算汇总表" sheetId="4" r:id="rId2"/>
    <sheet name="“三公”经费增减情况说明" sheetId="2" r:id="rId3"/>
    <sheet name="债务预算情况说明" sheetId="5" r:id="rId4"/>
    <sheet name="一般公共预算转移支付情况表" sheetId="7" r:id="rId5"/>
    <sheet name="政府性基金转移支付情况表 " sheetId="8" r:id="rId6"/>
    <sheet name="上级转移支付资金安排情况说明" sheetId="6" r:id="rId7"/>
    <sheet name="政府采购情况说明" sheetId="9" r:id="rId8"/>
    <sheet name="绩效预算工作开展情况说明" sheetId="10" r:id="rId9"/>
    <sheet name="2017年绩效表" sheetId="11" r:id="rId10"/>
    <sheet name="部分项目绩效预算" sheetId="13" r:id="rId11"/>
    <sheet name="其他重要情况说明" sheetId="12" r:id="rId12"/>
  </sheets>
  <externalReferences>
    <externalReference r:id="rId13"/>
    <externalReference r:id="rId14"/>
  </externalReferences>
  <definedNames>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xlnm._FilterDatabase" localSheetId="9" hidden="1">'2017年绩效表'!$A$4:$M$172</definedName>
    <definedName name="_xlnm._FilterDatabase" localSheetId="4" hidden="1">一般公共预算转移支付情况表!$A$4:$D$199</definedName>
    <definedName name="_xlnm._FilterDatabase" localSheetId="5" hidden="1">'政府性基金转移支付情况表 '!$A$4:$D$17</definedName>
    <definedName name="_GoBack" localSheetId="10">部分项目绩效预算!$C$270</definedName>
    <definedName name="_Order1" hidden="1">255</definedName>
    <definedName name="_Order2" hidden="1">255</definedName>
    <definedName name="_xlnm.Database" localSheetId="8" hidden="1">#REF!</definedName>
    <definedName name="_xlnm.Database" hidden="1">#REF!</definedName>
    <definedName name="_xlnm.Print_Titles" localSheetId="9">'2017年绩效表'!$1:$4</definedName>
    <definedName name="wrn.月报打印." localSheetId="9" hidden="1">{#N/A,#N/A,FALSE,"p9";#N/A,#N/A,FALSE,"p1";#N/A,#N/A,FALSE,"p2";#N/A,#N/A,FALSE,"p3";#N/A,#N/A,FALSE,"p4";#N/A,#N/A,FALSE,"p5";#N/A,#N/A,FALSE,"p6";#N/A,#N/A,FALSE,"p7";#N/A,#N/A,FALSE,"p8"}</definedName>
    <definedName name="wrn.月报打印." localSheetId="8"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9">#REF!</definedName>
    <definedName name="地区名称" localSheetId="8">#REF!</definedName>
    <definedName name="地区名称" localSheetId="5">#REF!</definedName>
    <definedName name="地区名称">#REF!</definedName>
    <definedName name="地区名称1" localSheetId="8">#REF!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localSheetId="9" hidden="1">{#N/A,#N/A,FALSE,"p9";#N/A,#N/A,FALSE,"p1";#N/A,#N/A,FALSE,"p2";#N/A,#N/A,FALSE,"p3";#N/A,#N/A,FALSE,"p4";#N/A,#N/A,FALSE,"p5";#N/A,#N/A,FALSE,"p6";#N/A,#N/A,FALSE,"p7";#N/A,#N/A,FALSE,"p8"}</definedName>
    <definedName name="基金" localSheetId="8"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9" hidden="1">{#N/A,#N/A,FALSE,"p9";#N/A,#N/A,FALSE,"p1";#N/A,#N/A,FALSE,"p2";#N/A,#N/A,FALSE,"p3";#N/A,#N/A,FALSE,"p4";#N/A,#N/A,FALSE,"p5";#N/A,#N/A,FALSE,"p6";#N/A,#N/A,FALSE,"p7";#N/A,#N/A,FALSE,"p8"}</definedName>
    <definedName name="计划1" localSheetId="8"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localSheetId="9" hidden="1">{#N/A,#N/A,FALSE,"p9";#N/A,#N/A,FALSE,"p1";#N/A,#N/A,FALSE,"p2";#N/A,#N/A,FALSE,"p3";#N/A,#N/A,FALSE,"p4";#N/A,#N/A,FALSE,"p5";#N/A,#N/A,FALSE,"p6";#N/A,#N/A,FALSE,"p7";#N/A,#N/A,FALSE,"p8"}</definedName>
    <definedName name="计划2" localSheetId="8"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24519"/>
</workbook>
</file>

<file path=xl/calcChain.xml><?xml version="1.0" encoding="utf-8"?>
<calcChain xmlns="http://schemas.openxmlformats.org/spreadsheetml/2006/main">
  <c r="C145" i="11"/>
  <c r="C144"/>
  <c r="C143"/>
  <c r="F142"/>
  <c r="E142"/>
  <c r="D142"/>
  <c r="C142"/>
  <c r="C141"/>
  <c r="C140"/>
  <c r="C139"/>
  <c r="C138"/>
  <c r="C137"/>
  <c r="C136"/>
  <c r="C135"/>
  <c r="C134"/>
  <c r="C133"/>
  <c r="C132"/>
  <c r="C131"/>
  <c r="C130"/>
  <c r="C129"/>
  <c r="C128"/>
  <c r="C127"/>
  <c r="C126"/>
  <c r="C125"/>
  <c r="C124"/>
  <c r="C123"/>
  <c r="F122"/>
  <c r="E122"/>
  <c r="C122" s="1"/>
  <c r="D122"/>
  <c r="C121"/>
  <c r="C120"/>
  <c r="F119"/>
  <c r="E119"/>
  <c r="D119"/>
  <c r="C119" s="1"/>
  <c r="C118"/>
  <c r="C117"/>
  <c r="F116"/>
  <c r="E116"/>
  <c r="C116" s="1"/>
  <c r="D116"/>
  <c r="C115"/>
  <c r="C114"/>
  <c r="C113"/>
  <c r="C112"/>
  <c r="C111"/>
  <c r="C110"/>
  <c r="C109"/>
  <c r="C108"/>
  <c r="C107"/>
  <c r="C106"/>
  <c r="C105"/>
  <c r="C104"/>
  <c r="C103"/>
  <c r="C102"/>
  <c r="C101"/>
  <c r="C100"/>
  <c r="F99"/>
  <c r="E99"/>
  <c r="C99" s="1"/>
  <c r="D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F55"/>
  <c r="E55"/>
  <c r="D55"/>
  <c r="C55" s="1"/>
  <c r="C54"/>
  <c r="C53"/>
  <c r="C52"/>
  <c r="F51"/>
  <c r="E51"/>
  <c r="D51"/>
  <c r="C51" s="1"/>
  <c r="C50"/>
  <c r="C49"/>
  <c r="C48"/>
  <c r="C47"/>
  <c r="C46"/>
  <c r="C45"/>
  <c r="C44"/>
  <c r="F43"/>
  <c r="E43"/>
  <c r="D43"/>
  <c r="C43"/>
  <c r="C42"/>
  <c r="C41"/>
  <c r="C40"/>
  <c r="C39"/>
  <c r="C38"/>
  <c r="C37"/>
  <c r="C36"/>
  <c r="C35"/>
  <c r="C34"/>
  <c r="F33"/>
  <c r="E33"/>
  <c r="D33"/>
  <c r="C33" s="1"/>
  <c r="C32"/>
  <c r="C31"/>
  <c r="C30"/>
  <c r="C29"/>
  <c r="C28"/>
  <c r="C27"/>
  <c r="C26"/>
  <c r="C25"/>
  <c r="C24"/>
  <c r="C23"/>
  <c r="C22"/>
  <c r="C21"/>
  <c r="C20"/>
  <c r="C19"/>
  <c r="C18"/>
  <c r="C17"/>
  <c r="F16"/>
  <c r="E16"/>
  <c r="D16"/>
  <c r="C16" s="1"/>
  <c r="C15"/>
  <c r="C14"/>
  <c r="C13"/>
  <c r="C12"/>
  <c r="C11"/>
  <c r="C10"/>
  <c r="C9"/>
  <c r="C8"/>
  <c r="C7"/>
  <c r="F6"/>
  <c r="E6"/>
  <c r="E5" s="1"/>
  <c r="D6"/>
  <c r="C6" s="1"/>
  <c r="F5"/>
  <c r="C4"/>
  <c r="B4"/>
  <c r="A4"/>
  <c r="F3"/>
  <c r="D2"/>
  <c r="C2"/>
  <c r="B2"/>
  <c r="A2"/>
  <c r="D5" l="1"/>
  <c r="C5" s="1"/>
  <c r="D13" i="8" l="1"/>
  <c r="D11"/>
  <c r="D9"/>
  <c r="D8" s="1"/>
  <c r="D7" s="1"/>
  <c r="D6" s="1"/>
  <c r="C4"/>
  <c r="B4"/>
  <c r="A4"/>
  <c r="C2"/>
  <c r="B2"/>
  <c r="A2"/>
  <c r="C1"/>
  <c r="B1"/>
  <c r="D195" i="7"/>
  <c r="D193"/>
  <c r="D191"/>
  <c r="D190"/>
  <c r="D189" s="1"/>
  <c r="C4"/>
  <c r="B4"/>
  <c r="A4"/>
  <c r="C2"/>
  <c r="B2"/>
  <c r="A2"/>
  <c r="C1"/>
  <c r="B1"/>
  <c r="B9" i="4"/>
  <c r="B8"/>
  <c r="B7"/>
  <c r="B6"/>
  <c r="C5"/>
  <c r="B5" s="1"/>
</calcChain>
</file>

<file path=xl/sharedStrings.xml><?xml version="1.0" encoding="utf-8"?>
<sst xmlns="http://schemas.openxmlformats.org/spreadsheetml/2006/main" count="1504" uniqueCount="644">
  <si>
    <r>
      <rPr>
        <sz val="14"/>
        <color theme="1"/>
        <rFont val="宋体"/>
        <family val="3"/>
        <charset val="134"/>
        <scheme val="minor"/>
      </rPr>
      <t xml:space="preserve">    2017年高新区 “三公”经费预算情况如下：公务接待费160万元、公务用车运行维护费294万元、因公出国（境）费50万元，全年预算合计504万元，无公务用车购置费用。2017年“三公”经费预算数同比下降9.19%。
    1、公务接待费：2017年公务接待费160万元，2016年公务接待费160万元，无增减变化。
    2、公务用车购置及运行维护费：
    2017年无公务用车购置费用，2016年公务用车购置50万元，同比减少100%，主要原因：我区2017年无公务用车购置需要。
    2017年公务用车运行维护费294万元，2016年公务用车运行维护费295万元，同比减少0.34%，主要原因：2016年车改后，公务用车运行维护费减少，我区坚持用制度管车、用车，全方位多举措监控公车运行。
    3、因公出国（境）费：2017年因公出国（境）费50万元，2016年因公出国（境）费50万元，无增减变化。</t>
    </r>
    <r>
      <rPr>
        <sz val="11"/>
        <color theme="1"/>
        <rFont val="宋体"/>
        <family val="2"/>
        <charset val="134"/>
        <scheme val="minor"/>
      </rPr>
      <t xml:space="preserve">
</t>
    </r>
    <phoneticPr fontId="1" type="noConversion"/>
  </si>
  <si>
    <t>2017年高新区“三公”经费预算汇总表</t>
    <phoneticPr fontId="11" type="noConversion"/>
  </si>
  <si>
    <t>单位：万元</t>
    <phoneticPr fontId="11" type="noConversion"/>
  </si>
  <si>
    <t>合计</t>
  </si>
  <si>
    <t>安排</t>
    <phoneticPr fontId="11" type="noConversion"/>
  </si>
  <si>
    <t>国有资本经营预算拨款</t>
  </si>
  <si>
    <t>其他来源收入</t>
  </si>
  <si>
    <t>小计</t>
  </si>
  <si>
    <t>一般公共预算</t>
    <phoneticPr fontId="11" type="noConversion"/>
  </si>
  <si>
    <t>政府性基金</t>
  </si>
  <si>
    <t>三公经费小计</t>
    <phoneticPr fontId="11" type="noConversion"/>
  </si>
  <si>
    <t>因公出国出（境）费</t>
    <phoneticPr fontId="11" type="noConversion"/>
  </si>
  <si>
    <t>公务接待费</t>
  </si>
  <si>
    <t>公务用车购置费</t>
  </si>
  <si>
    <t>公务用车运行维护费</t>
  </si>
  <si>
    <t>2017年高新区“三公”经费预算汇总表</t>
  </si>
  <si>
    <t xml:space="preserve">    截止2016年底，政府债务限额173576万元，区本级政府债务余额为173576万元，2017年应偿本金0元、还利息2435万元，在区本级政府性基金预算中安排。
    2017年计划争取新增债券资金19731万元。主要用于基建工程款16294万元，学院路西外环绿化3437万元。
</t>
    <phoneticPr fontId="1" type="noConversion"/>
  </si>
  <si>
    <t>金额单位：万元</t>
  </si>
  <si>
    <t>序号</t>
  </si>
  <si>
    <t>科目编码</t>
  </si>
  <si>
    <t>科目（单位）名称</t>
  </si>
  <si>
    <t>项目支出</t>
    <phoneticPr fontId="1" type="noConversion"/>
  </si>
  <si>
    <t>提前下达</t>
    <phoneticPr fontId="1" type="noConversion"/>
  </si>
  <si>
    <t>栏次</t>
  </si>
  <si>
    <t>1</t>
  </si>
  <si>
    <t>2</t>
  </si>
  <si>
    <t/>
  </si>
  <si>
    <t>总计</t>
  </si>
  <si>
    <t>201</t>
  </si>
  <si>
    <t>一般公共服务支出</t>
  </si>
  <si>
    <t>20110</t>
  </si>
  <si>
    <t>人力资源事务</t>
  </si>
  <si>
    <t>2011006</t>
    <phoneticPr fontId="1" type="noConversion"/>
  </si>
  <si>
    <t>军队转业干部安置</t>
    <phoneticPr fontId="1" type="noConversion"/>
  </si>
  <si>
    <t>提前下达2017年企业军转干部生活困难中央财政补助资金</t>
    <phoneticPr fontId="11" type="noConversion"/>
  </si>
  <si>
    <t>204</t>
  </si>
  <si>
    <t>公共安全支出</t>
  </si>
  <si>
    <t>20405</t>
  </si>
  <si>
    <t>法院</t>
  </si>
  <si>
    <t>2040599</t>
    <phoneticPr fontId="1" type="noConversion"/>
  </si>
  <si>
    <t>其他法院支出</t>
  </si>
  <si>
    <t>法院建设补助（执法记录系统建设）</t>
    <phoneticPr fontId="11" type="noConversion"/>
  </si>
  <si>
    <t>法院建设补助（老庄子法庭锅炉改造及办公楼维修）</t>
    <phoneticPr fontId="11" type="noConversion"/>
  </si>
  <si>
    <t>法院建设补助（信访音视频终端购置经费）</t>
    <phoneticPr fontId="11" type="noConversion"/>
  </si>
  <si>
    <t>提前下达2017年中央政法转移支付资金（办案业务）</t>
  </si>
  <si>
    <t>提前下达2017年中央政法转移支付资金（业务装备）</t>
  </si>
  <si>
    <t>省级基层公检法司转移支付资金</t>
    <phoneticPr fontId="11" type="noConversion"/>
  </si>
  <si>
    <t>20406</t>
  </si>
  <si>
    <t>司法</t>
  </si>
  <si>
    <t>2040610</t>
    <phoneticPr fontId="1" type="noConversion"/>
  </si>
  <si>
    <t>社区矫正</t>
  </si>
  <si>
    <t>提前下达2017年部分均衡转移支付（社区矫正）</t>
    <phoneticPr fontId="11" type="noConversion"/>
  </si>
  <si>
    <t>205</t>
  </si>
  <si>
    <t>教育支出</t>
  </si>
  <si>
    <t>20502</t>
  </si>
  <si>
    <t>普通教育</t>
  </si>
  <si>
    <t>2050202</t>
  </si>
  <si>
    <t>小学教育</t>
  </si>
  <si>
    <t>提前下达2017年城乡义务教育中央补助经费（公用经费）</t>
    <phoneticPr fontId="11" type="noConversion"/>
  </si>
  <si>
    <t>提前下达2017年城乡义务教育中央补助经费（寄宿生）</t>
    <phoneticPr fontId="11" type="noConversion"/>
  </si>
  <si>
    <t>2050299</t>
    <phoneticPr fontId="1" type="noConversion"/>
  </si>
  <si>
    <t>其他普通教育支出</t>
  </si>
  <si>
    <t>提前下达2017年农村原民办代课教师教龄补助市级专项资金</t>
    <phoneticPr fontId="11" type="noConversion"/>
  </si>
  <si>
    <t>提前下达2017年均衡性转移支付预算（省级教师队伍建设经费）</t>
    <phoneticPr fontId="11" type="noConversion"/>
  </si>
  <si>
    <t>提前下达2017年城乡义务教育市级补助资金（公用经费）</t>
    <phoneticPr fontId="11" type="noConversion"/>
  </si>
  <si>
    <t>提前下达2017年城乡义务教育市级补助资金（寄宿生）</t>
    <phoneticPr fontId="11" type="noConversion"/>
  </si>
  <si>
    <t>提前下达2017年城乡义务教育省级补助资金（公用经费）</t>
  </si>
  <si>
    <t>提前下达2017年城乡义务教育省级补助资金（寄宿生）</t>
  </si>
  <si>
    <t>206</t>
  </si>
  <si>
    <t>科学技术支出</t>
  </si>
  <si>
    <t>20604</t>
    <phoneticPr fontId="1" type="noConversion"/>
  </si>
  <si>
    <t>技术研究与开发</t>
    <phoneticPr fontId="1" type="noConversion"/>
  </si>
  <si>
    <t>2060402</t>
    <phoneticPr fontId="1" type="noConversion"/>
  </si>
  <si>
    <t>应用技术研究与开发</t>
    <phoneticPr fontId="1" type="noConversion"/>
  </si>
  <si>
    <t>提前下达2017年科技创新引导省级专项资金</t>
    <phoneticPr fontId="11" type="noConversion"/>
  </si>
  <si>
    <t>提前下达2017年支持市县科技创新和科学普及省级专项资金</t>
    <phoneticPr fontId="11" type="noConversion"/>
  </si>
  <si>
    <t>20605</t>
    <phoneticPr fontId="1" type="noConversion"/>
  </si>
  <si>
    <t>科技条件与服务</t>
    <phoneticPr fontId="1" type="noConversion"/>
  </si>
  <si>
    <t>2060502</t>
    <phoneticPr fontId="1" type="noConversion"/>
  </si>
  <si>
    <t>技术创新服务体系</t>
    <phoneticPr fontId="1" type="noConversion"/>
  </si>
  <si>
    <t>20699</t>
    <phoneticPr fontId="1" type="noConversion"/>
  </si>
  <si>
    <t>其他科学技术支出</t>
    <phoneticPr fontId="1" type="noConversion"/>
  </si>
  <si>
    <t>2069901</t>
    <phoneticPr fontId="1" type="noConversion"/>
  </si>
  <si>
    <t>科技奖励</t>
    <phoneticPr fontId="1" type="noConversion"/>
  </si>
  <si>
    <t>提前下达2017年战略性新兴产业发展专项资金</t>
    <phoneticPr fontId="11" type="noConversion"/>
  </si>
  <si>
    <t>207</t>
    <phoneticPr fontId="1" type="noConversion"/>
  </si>
  <si>
    <t>文化体育与传媒支出</t>
    <phoneticPr fontId="1" type="noConversion"/>
  </si>
  <si>
    <t>20799</t>
    <phoneticPr fontId="1" type="noConversion"/>
  </si>
  <si>
    <t>其他文化体育与传媒支出</t>
    <phoneticPr fontId="1" type="noConversion"/>
  </si>
  <si>
    <t>2079999</t>
    <phoneticPr fontId="1" type="noConversion"/>
  </si>
  <si>
    <t>提前下达2017年中央补助地方美术馆、公共图书馆、文化馆免费开放专项资金</t>
  </si>
  <si>
    <t>提前下达2017年中央和市级补助地方公共文化服务体系建设资金</t>
  </si>
  <si>
    <t>208</t>
  </si>
  <si>
    <t>社会保障和就业支出</t>
  </si>
  <si>
    <t>20807</t>
    <phoneticPr fontId="1" type="noConversion"/>
  </si>
  <si>
    <t>就业补助</t>
    <phoneticPr fontId="1" type="noConversion"/>
  </si>
  <si>
    <t>2080799</t>
    <phoneticPr fontId="1" type="noConversion"/>
  </si>
  <si>
    <t>其他就业补助支出</t>
    <phoneticPr fontId="1" type="noConversion"/>
  </si>
  <si>
    <t>提前下达2017年中央就业补助资金</t>
  </si>
  <si>
    <t>提前下达2017年均衡转移支付（省级就业补助资金）</t>
  </si>
  <si>
    <t>20808</t>
  </si>
  <si>
    <t>抚恤</t>
  </si>
  <si>
    <t>2080801</t>
    <phoneticPr fontId="1" type="noConversion"/>
  </si>
  <si>
    <t>死亡抚恤</t>
  </si>
  <si>
    <t>提前下达2017年中央优抚对象补助资金（死亡）</t>
    <phoneticPr fontId="11" type="noConversion"/>
  </si>
  <si>
    <t>2080802</t>
  </si>
  <si>
    <t>伤残抚恤</t>
  </si>
  <si>
    <t>提前下达2017年中央优抚对象补助资金（伤残）</t>
    <phoneticPr fontId="11" type="noConversion"/>
  </si>
  <si>
    <t>2080803</t>
    <phoneticPr fontId="1" type="noConversion"/>
  </si>
  <si>
    <t>在乡复员、退伍军人生活补助</t>
    <phoneticPr fontId="1" type="noConversion"/>
  </si>
  <si>
    <t>提前下达2017年中央优抚对象补助资金（）在乡复原</t>
    <phoneticPr fontId="11" type="noConversion"/>
  </si>
  <si>
    <t>2080805</t>
    <phoneticPr fontId="1" type="noConversion"/>
  </si>
  <si>
    <t>义务兵优待</t>
  </si>
  <si>
    <t>提前下达2017年市级优抚对象补助资金（义务兵优待）</t>
  </si>
  <si>
    <t>2080899</t>
    <phoneticPr fontId="1" type="noConversion"/>
  </si>
  <si>
    <t>其他优抚支出</t>
    <phoneticPr fontId="1" type="noConversion"/>
  </si>
  <si>
    <t>提前下达2017年老党员生活补贴中央补助资金</t>
    <phoneticPr fontId="11" type="noConversion"/>
  </si>
  <si>
    <t>提前下达2017年老党员生活补贴省级补助资金</t>
    <phoneticPr fontId="11" type="noConversion"/>
  </si>
  <si>
    <t>提前下达2017年老党员生活补贴市级补助资金</t>
    <phoneticPr fontId="11" type="noConversion"/>
  </si>
  <si>
    <t>提前下达2017年部分均衡转移支付预算指标的通知（优抚对象）</t>
  </si>
  <si>
    <t>提前下达2017年市级优抚对象补助资金（优抚）</t>
  </si>
  <si>
    <t>20809</t>
    <phoneticPr fontId="1" type="noConversion"/>
  </si>
  <si>
    <t>退役安置</t>
    <phoneticPr fontId="1" type="noConversion"/>
  </si>
  <si>
    <t>2080901</t>
    <phoneticPr fontId="1" type="noConversion"/>
  </si>
  <si>
    <t>退役士兵安置</t>
  </si>
  <si>
    <t>提前下达2017年市级退役安置补助资金</t>
  </si>
  <si>
    <t>提前下达2017年部分均衡转移支付（自谋职业）</t>
    <phoneticPr fontId="11" type="noConversion"/>
  </si>
  <si>
    <t>2080902</t>
    <phoneticPr fontId="1" type="noConversion"/>
  </si>
  <si>
    <t>军队移交政府的离退休人员安置</t>
    <phoneticPr fontId="1" type="noConversion"/>
  </si>
  <si>
    <t>提前下达2017年部分均衡转移支付（无军籍退休）</t>
  </si>
  <si>
    <t>2080903</t>
    <phoneticPr fontId="1" type="noConversion"/>
  </si>
  <si>
    <t>军队移交政府离退休干部管理机构</t>
  </si>
  <si>
    <t>提前下达2017年中央退役安置补助资金</t>
  </si>
  <si>
    <t>20810</t>
    <phoneticPr fontId="1" type="noConversion"/>
  </si>
  <si>
    <t>社会福利</t>
    <phoneticPr fontId="1" type="noConversion"/>
  </si>
  <si>
    <t>2081001</t>
    <phoneticPr fontId="1" type="noConversion"/>
  </si>
  <si>
    <t>儿童福利</t>
  </si>
  <si>
    <t>提前下达2017年部分均衡转移支付资金（困难群众）</t>
  </si>
  <si>
    <t>提前通知2017年市级困难群众基本生活保障及救助补助资金</t>
  </si>
  <si>
    <t>提前通知2017年中央财政孤儿基本生活保障补助资金</t>
  </si>
  <si>
    <t>2081002</t>
    <phoneticPr fontId="1" type="noConversion"/>
  </si>
  <si>
    <t>老年福利</t>
    <phoneticPr fontId="1" type="noConversion"/>
  </si>
  <si>
    <t>提前下达2017年省级养老服务体系建设资金</t>
  </si>
  <si>
    <t>20811</t>
    <phoneticPr fontId="1" type="noConversion"/>
  </si>
  <si>
    <t>残疾人事业</t>
    <phoneticPr fontId="1" type="noConversion"/>
  </si>
  <si>
    <t>2081104</t>
    <phoneticPr fontId="1" type="noConversion"/>
  </si>
  <si>
    <t>残疾人康复</t>
    <phoneticPr fontId="1" type="noConversion"/>
  </si>
  <si>
    <t>提前下达2017年市级残疾人（儿童）康复救助资金</t>
  </si>
  <si>
    <t>2081105</t>
    <phoneticPr fontId="1" type="noConversion"/>
  </si>
  <si>
    <t>残疾人就业和扶贫</t>
    <phoneticPr fontId="1" type="noConversion"/>
  </si>
  <si>
    <t>提前下达2017年省级残疾人事业发展补助资金</t>
  </si>
  <si>
    <t>2081199</t>
    <phoneticPr fontId="1" type="noConversion"/>
  </si>
  <si>
    <t>其他残疾人事业支出</t>
  </si>
  <si>
    <t>提前下达2017年残疾人家庭有线电视基本基本收视维护费市级补助资金</t>
  </si>
  <si>
    <t>20819</t>
    <phoneticPr fontId="1" type="noConversion"/>
  </si>
  <si>
    <t>最低生活保障</t>
    <phoneticPr fontId="1" type="noConversion"/>
  </si>
  <si>
    <t>2081901</t>
    <phoneticPr fontId="1" type="noConversion"/>
  </si>
  <si>
    <t>城市最低生活保障金支出</t>
    <phoneticPr fontId="1" type="noConversion"/>
  </si>
  <si>
    <t>提前通知2017年市级困难群众基本生活保障及救助补助资金（城市低保）</t>
    <phoneticPr fontId="11" type="noConversion"/>
  </si>
  <si>
    <t>2081902</t>
    <phoneticPr fontId="1" type="noConversion"/>
  </si>
  <si>
    <t>农村最低生活保障金支出</t>
    <phoneticPr fontId="1" type="noConversion"/>
  </si>
  <si>
    <t>提前通知2017年市级困难群众基本生活保障及救助补助资金（农村低保）</t>
    <phoneticPr fontId="11" type="noConversion"/>
  </si>
  <si>
    <t>20820</t>
    <phoneticPr fontId="1" type="noConversion"/>
  </si>
  <si>
    <t>临时救助</t>
    <phoneticPr fontId="1" type="noConversion"/>
  </si>
  <si>
    <t>2082001</t>
    <phoneticPr fontId="1" type="noConversion"/>
  </si>
  <si>
    <t>临时救助支出</t>
    <phoneticPr fontId="1" type="noConversion"/>
  </si>
  <si>
    <t>20821</t>
    <phoneticPr fontId="1" type="noConversion"/>
  </si>
  <si>
    <t>特困人员救助供养</t>
    <phoneticPr fontId="1" type="noConversion"/>
  </si>
  <si>
    <t>2082102</t>
    <phoneticPr fontId="1" type="noConversion"/>
  </si>
  <si>
    <t>农村特困人员救助供养支出</t>
    <phoneticPr fontId="1" type="noConversion"/>
  </si>
  <si>
    <t>20826</t>
    <phoneticPr fontId="1" type="noConversion"/>
  </si>
  <si>
    <t>财政对基本养老保险基金的补助</t>
    <phoneticPr fontId="1" type="noConversion"/>
  </si>
  <si>
    <t>2082602</t>
    <phoneticPr fontId="1" type="noConversion"/>
  </si>
  <si>
    <t>财政对城乡居民基本养老保险基金的补助</t>
    <phoneticPr fontId="1" type="noConversion"/>
  </si>
  <si>
    <t>提前下达2017年部省级均衡转移支付（城乡居民养老保险）补助资金</t>
  </si>
  <si>
    <t>提前下达2017年城乡居民基本养老保险一般性转移支付预算指标</t>
  </si>
  <si>
    <t>提前下达2017年城乡居民基本养老保险市级补助资金</t>
  </si>
  <si>
    <t>20899</t>
    <phoneticPr fontId="1" type="noConversion"/>
  </si>
  <si>
    <t>其他社会保障和就业支出</t>
    <phoneticPr fontId="1" type="noConversion"/>
  </si>
  <si>
    <t>2089901</t>
    <phoneticPr fontId="1" type="noConversion"/>
  </si>
  <si>
    <t>提前下达2017年基层城乡居民基本医疗保险代办员补助资金</t>
  </si>
  <si>
    <t>提前下达2017年中央财政困难群众基本生活补助资金</t>
  </si>
  <si>
    <t>提前下达2017年部均衡转移支付资金（企业军转干部解困资金）</t>
  </si>
  <si>
    <t>210</t>
  </si>
  <si>
    <t>医疗卫生与计划生育支出</t>
  </si>
  <si>
    <t>21003</t>
  </si>
  <si>
    <t>基层医疗卫生机构</t>
  </si>
  <si>
    <t>2100399</t>
    <phoneticPr fontId="1" type="noConversion"/>
  </si>
  <si>
    <t>其他基层医疗卫生机构支出</t>
  </si>
  <si>
    <t>提前下达2017年中央基本药物制度补助资金</t>
  </si>
  <si>
    <t>提前下达2017年乡村卫生服务一体化市级补助资金</t>
  </si>
  <si>
    <t>21004</t>
    <phoneticPr fontId="1" type="noConversion"/>
  </si>
  <si>
    <t>公共卫生</t>
    <phoneticPr fontId="1" type="noConversion"/>
  </si>
  <si>
    <t>2100408</t>
    <phoneticPr fontId="1" type="noConversion"/>
  </si>
  <si>
    <t>基本公共卫生服务</t>
  </si>
  <si>
    <t>提前下达2017年中央基本公共卫生服务补助资金</t>
  </si>
  <si>
    <t>提前下达2017年基本公共卫生服务市级补助资金</t>
  </si>
  <si>
    <t>2100409</t>
    <phoneticPr fontId="1" type="noConversion"/>
  </si>
  <si>
    <t>重大公共卫生专项</t>
  </si>
  <si>
    <t>提前下达2017年重大公共卫生服务补助资金</t>
  </si>
  <si>
    <t>2100499</t>
    <phoneticPr fontId="1" type="noConversion"/>
  </si>
  <si>
    <t>其他公共卫生支出</t>
  </si>
  <si>
    <t>提前下达2017年村级疫情报告员市级补助资金</t>
  </si>
  <si>
    <t>21007</t>
    <phoneticPr fontId="1" type="noConversion"/>
  </si>
  <si>
    <t>计划生育事务</t>
    <phoneticPr fontId="1" type="noConversion"/>
  </si>
  <si>
    <t>2100799</t>
    <phoneticPr fontId="1" type="noConversion"/>
  </si>
  <si>
    <t>其他计划生育事务支出</t>
  </si>
  <si>
    <t>提前下达2017年计划生育家庭奖扶特扶及关怀救助市级补助资金（奖扶特扶）</t>
  </si>
  <si>
    <t>提前下达2017年计划生育转移支付资金</t>
  </si>
  <si>
    <t>21013</t>
    <phoneticPr fontId="1" type="noConversion"/>
  </si>
  <si>
    <t>医疗救助</t>
    <phoneticPr fontId="1" type="noConversion"/>
  </si>
  <si>
    <t>2101301</t>
    <phoneticPr fontId="1" type="noConversion"/>
  </si>
  <si>
    <t>城乡医疗救助</t>
    <phoneticPr fontId="1" type="noConversion"/>
  </si>
  <si>
    <t>提前通知2017年中央财政医疗救助资金</t>
  </si>
  <si>
    <t>21014</t>
    <phoneticPr fontId="1" type="noConversion"/>
  </si>
  <si>
    <t>优抚对象医疗</t>
    <phoneticPr fontId="1" type="noConversion"/>
  </si>
  <si>
    <t>2101401</t>
    <phoneticPr fontId="1" type="noConversion"/>
  </si>
  <si>
    <t>优抚对象医疗补助</t>
    <phoneticPr fontId="1" type="noConversion"/>
  </si>
  <si>
    <t>提前通知2017年中央财政优抚对象医疗保障资金</t>
  </si>
  <si>
    <t>21099</t>
    <phoneticPr fontId="1" type="noConversion"/>
  </si>
  <si>
    <t>其他医疗卫生与计划生育支出</t>
    <phoneticPr fontId="1" type="noConversion"/>
  </si>
  <si>
    <t>2109901</t>
    <phoneticPr fontId="1" type="noConversion"/>
  </si>
  <si>
    <t>提前下达2017年计划生育家庭奖扶特扶及关怀救助市级补助资金（关怀救助）</t>
    <phoneticPr fontId="11" type="noConversion"/>
  </si>
  <si>
    <t>211</t>
  </si>
  <si>
    <t>节能环保支出</t>
  </si>
  <si>
    <t>21103</t>
    <phoneticPr fontId="1" type="noConversion"/>
  </si>
  <si>
    <t>污染防治</t>
    <phoneticPr fontId="1" type="noConversion"/>
  </si>
  <si>
    <t>2110301</t>
    <phoneticPr fontId="1" type="noConversion"/>
  </si>
  <si>
    <t>大气</t>
    <phoneticPr fontId="1" type="noConversion"/>
  </si>
  <si>
    <t>中央大气污染防治资金</t>
    <phoneticPr fontId="11" type="noConversion"/>
  </si>
  <si>
    <t>212</t>
  </si>
  <si>
    <t>城乡社区支出</t>
  </si>
  <si>
    <t>21205</t>
    <phoneticPr fontId="1" type="noConversion"/>
  </si>
  <si>
    <t>城乡社区环境卫生</t>
    <phoneticPr fontId="1" type="noConversion"/>
  </si>
  <si>
    <t>2120501</t>
    <phoneticPr fontId="1" type="noConversion"/>
  </si>
  <si>
    <t>清算2016年及提前下达2017年市政环卫和园林绿化养护经费</t>
    <phoneticPr fontId="11" type="noConversion"/>
  </si>
  <si>
    <t>213</t>
  </si>
  <si>
    <t>农林水支出</t>
  </si>
  <si>
    <t>21301</t>
  </si>
  <si>
    <t>农业</t>
  </si>
  <si>
    <t>2130108</t>
    <phoneticPr fontId="1" type="noConversion"/>
  </si>
  <si>
    <t>病虫害控制</t>
  </si>
  <si>
    <t>提前下达2017年部分市级农业专项转移支付资金(两员)</t>
  </si>
  <si>
    <t>提前下达2017年部分市级农业专项转移支付资金（病死猪）</t>
  </si>
  <si>
    <t>提前下达2017年省级农产品质量安全及疫病防治资金</t>
  </si>
  <si>
    <t>2130111</t>
    <phoneticPr fontId="1" type="noConversion"/>
  </si>
  <si>
    <t>统计监测与信息服务</t>
  </si>
  <si>
    <t>提前下达2017年中央农村土地承包经营权确权登记办证专项转移支付资金</t>
  </si>
  <si>
    <t>2130122</t>
    <phoneticPr fontId="1" type="noConversion"/>
  </si>
  <si>
    <t>农业生产支持补贴</t>
  </si>
  <si>
    <t>提前下达2017年农业生产发展资金（用于耕地地力保护）专项转移支付</t>
  </si>
  <si>
    <t>2130152</t>
    <phoneticPr fontId="1" type="noConversion"/>
  </si>
  <si>
    <t>对高校毕业生到基层任职补助</t>
  </si>
  <si>
    <t>提前下达2017年农业生产发展资金（农机购置补贴）专项转移支付</t>
  </si>
  <si>
    <t>提前下达2017年到村任职高校毕业生省级补助资金</t>
    <phoneticPr fontId="11" type="noConversion"/>
  </si>
  <si>
    <t>2130199</t>
    <phoneticPr fontId="1" type="noConversion"/>
  </si>
  <si>
    <t>提前下达2017年省级农村财会人员培训一般支付</t>
  </si>
  <si>
    <t>21302</t>
    <phoneticPr fontId="1" type="noConversion"/>
  </si>
  <si>
    <t>林业</t>
    <phoneticPr fontId="1" type="noConversion"/>
  </si>
  <si>
    <t>2130299</t>
    <phoneticPr fontId="1" type="noConversion"/>
  </si>
  <si>
    <t>其他林业支出</t>
    <phoneticPr fontId="1" type="noConversion"/>
  </si>
  <si>
    <t>提前下达2017年部分市级农业专项转移支付资金</t>
  </si>
  <si>
    <t>21307</t>
  </si>
  <si>
    <t>农村综合改革</t>
  </si>
  <si>
    <t>2130701</t>
    <phoneticPr fontId="1" type="noConversion"/>
  </si>
  <si>
    <t>对村级一事一议的补助</t>
  </si>
  <si>
    <t>提前下达2017年部分均衡转移支付资金（一事一议）</t>
    <phoneticPr fontId="11" type="noConversion"/>
  </si>
  <si>
    <t>2130705</t>
  </si>
  <si>
    <t>对村民委员会和村党支部的补助</t>
  </si>
  <si>
    <t>提前下达2017年村级组织运转经费市级补助资金</t>
  </si>
  <si>
    <t>2130707</t>
    <phoneticPr fontId="1" type="noConversion"/>
  </si>
  <si>
    <t>农村综合改革示范试点补助</t>
  </si>
  <si>
    <t>提前下达2017年市级农村综合改革转移支付资金</t>
  </si>
  <si>
    <t>提前下达2017年部分均衡转移支付资金（农村综合改革）</t>
    <phoneticPr fontId="11" type="noConversion"/>
  </si>
  <si>
    <t>提前下达2017年中央农村综合改革转移支付资金</t>
    <phoneticPr fontId="11" type="noConversion"/>
  </si>
  <si>
    <t>215</t>
  </si>
  <si>
    <t>资源勘探信息等支出</t>
  </si>
  <si>
    <t>21502</t>
    <phoneticPr fontId="1" type="noConversion"/>
  </si>
  <si>
    <t>制造业</t>
    <phoneticPr fontId="1" type="noConversion"/>
  </si>
  <si>
    <t>2150299</t>
    <phoneticPr fontId="1" type="noConversion"/>
  </si>
  <si>
    <t>其他制造业支出</t>
    <phoneticPr fontId="1" type="noConversion"/>
  </si>
  <si>
    <t>20822</t>
    <phoneticPr fontId="1" type="noConversion"/>
  </si>
  <si>
    <t>大型水库移民后期扶持基金支出</t>
  </si>
  <si>
    <t>2082201</t>
    <phoneticPr fontId="1" type="noConversion"/>
  </si>
  <si>
    <t>移民补助</t>
  </si>
  <si>
    <t>提前下达2017年中央水库移民扶持资金（一至四季度）</t>
  </si>
  <si>
    <t>2082202</t>
    <phoneticPr fontId="1" type="noConversion"/>
  </si>
  <si>
    <t>基础设施建设和经济发展</t>
  </si>
  <si>
    <t>提前下达2017年中央水库移民扶持资金（后期扶持资金）</t>
  </si>
  <si>
    <t>229</t>
    <phoneticPr fontId="1" type="noConversion"/>
  </si>
  <si>
    <t>其他支出</t>
    <phoneticPr fontId="1" type="noConversion"/>
  </si>
  <si>
    <t>22960</t>
    <phoneticPr fontId="1" type="noConversion"/>
  </si>
  <si>
    <t>彩票公益金及对应专项债务收入安排的支出</t>
  </si>
  <si>
    <t>2296002</t>
    <phoneticPr fontId="1" type="noConversion"/>
  </si>
  <si>
    <t>用于社会福利的彩票公益金支出</t>
  </si>
  <si>
    <t>提前通知2017年市级困难群众基本生活保障及救助补助资金</t>
    <phoneticPr fontId="1" type="noConversion"/>
  </si>
  <si>
    <r>
      <rPr>
        <sz val="16"/>
        <color theme="1"/>
        <rFont val="宋体"/>
        <family val="3"/>
        <charset val="134"/>
        <scheme val="minor"/>
      </rPr>
      <t xml:space="preserve">    2017年上级转移支付资金安排支出19771万元，其中一般性转移支付11378万元，主要是结算补助收入8467万元，农村综合改革转移支付资金252万元，其他一般性转移支付2659万元。专项转移支付8393万元，主要是一般公共服务18万元，公共安全115万元，教育361万元，科学技术475万元，文化体育与传媒36万元，社会保障和就业2285万元，医疗卫生和计划生育733万元，节能环保1000万元，农林水1370万元，资源勘探信息等2000万元。
    2017年政府性基金转移支付资金安排支出107万元，主要是社会保障和就业支出71万元，其他支出36万元。</t>
    </r>
    <r>
      <rPr>
        <sz val="11"/>
        <color theme="1"/>
        <rFont val="宋体"/>
        <family val="2"/>
        <charset val="134"/>
        <scheme val="minor"/>
      </rPr>
      <t xml:space="preserve">
</t>
    </r>
    <phoneticPr fontId="1" type="noConversion"/>
  </si>
  <si>
    <t xml:space="preserve">    2016年政府采购预算项目资金安排2541.45万元。2017年政府采购限额标准为：单项或批量采购预算金额达到10万元（不含）以下的，不需办理政府采购手续；公开招标限额标准100万元。</t>
    <phoneticPr fontId="1" type="noConversion"/>
  </si>
  <si>
    <r>
      <t xml:space="preserve">   </t>
    </r>
    <r>
      <rPr>
        <sz val="16"/>
        <color theme="1"/>
        <rFont val="宋体"/>
        <family val="3"/>
        <charset val="134"/>
        <scheme val="minor"/>
      </rPr>
      <t xml:space="preserve">  按照河北省财政厅、唐山市财政局预算管理结构要求，我区及时按要求完善预算项目管理体系。各预算部门、单位编制项目预算时，必须按照省厅“部门职责—工作活动—预算项目”三个层级绩效预算管理要求，编制具体项目的绩效目标、绩效指标和指标评价标准。项目申报按目录分类分层归集，项目入库绩效随行，所有预算项目全部从项目库中提取，未进入项目库的项目不安排预算，项目库中经业务处室及绩效处通过的项目，才能进入专项项目预算编制程序。2017年完成250个项目库审核。在预算编制过程中，坚持以绩效为导向审核预算，无绩效目标指标或绩效目标指标低的项目，不予提交预算编制程序。在2017年专项支出预算中，选取与上级重大决策部署、社会关注度较高的151个项目，共37455.8万元，将其绩效内容直接列入2017年预算公开项目，接受社会监督（其中含提前下达转移支付89个项目，计11051.75万元）。</t>
    </r>
    <phoneticPr fontId="1" type="noConversion"/>
  </si>
  <si>
    <t>单位：万元</t>
    <phoneticPr fontId="1" type="noConversion"/>
  </si>
  <si>
    <t>科目（单位）名称</t>
    <phoneticPr fontId="1" type="noConversion"/>
  </si>
  <si>
    <t>专项项目</t>
    <phoneticPr fontId="1" type="noConversion"/>
  </si>
  <si>
    <t>简要说明</t>
    <phoneticPr fontId="1" type="noConversion"/>
  </si>
  <si>
    <t>项目承担部门</t>
    <phoneticPr fontId="1" type="noConversion"/>
  </si>
  <si>
    <t>一般公共预算安排</t>
    <phoneticPr fontId="1" type="noConversion"/>
  </si>
  <si>
    <t>上级转移支付</t>
    <phoneticPr fontId="1" type="noConversion"/>
  </si>
  <si>
    <t>政府性基金预算安排</t>
    <phoneticPr fontId="1" type="noConversion"/>
  </si>
  <si>
    <t>信息网络维护、运行费</t>
  </si>
  <si>
    <t>互联网使用费、网站运行维护费、网络机房及设备运维、 网络办公系统主要局办端建设、短信网关费、E本上4G卡费、机房环境监控系统升级。</t>
  </si>
  <si>
    <t>办公室</t>
    <phoneticPr fontId="1" type="noConversion"/>
  </si>
  <si>
    <t>社会治安保险经费</t>
  </si>
  <si>
    <t>按照市委政法委有关要求及市综治办《关于推行治安保险促进保险业参与平安建设的意见》和《唐山市保险业参与平安建设推进方案》（唐综治办〔2014〕36号）文件精神，自2013年始，我区推行社会治安保险工作。社会治安保险保费每户20元。</t>
  </si>
  <si>
    <t>政法委</t>
    <phoneticPr fontId="1" type="noConversion"/>
  </si>
  <si>
    <t>法制综治宣传及社区矫正等资金</t>
  </si>
  <si>
    <t>根据唐发〔2016〕15号）中规定：各级政府要把普法经费以不低于“六五”普法经费标准列入财政预算；社区矫正工作；防范邪教。</t>
  </si>
  <si>
    <t>国家安全工作经费</t>
  </si>
  <si>
    <t>按照市委市政府印发的《关于设立国家安全领导小组办公室的通知》（唐办发〔2012〕21号）“各级国安办办公经费纳入当地本级财政预算”。</t>
  </si>
  <si>
    <t>综治重点工作资金</t>
  </si>
  <si>
    <t>按照省、市《关于2017年度综治重点工作经费需纳入地方财政预算的函》，2017年底前需要综治信息系统建设；综治视联网建设；以及为严重精神障碍患者每年每人投保监护人责任险。</t>
  </si>
  <si>
    <t>政法网升级扩容</t>
  </si>
  <si>
    <t>按照市委政法委统一安排，政法网升级扩容经费296.6万元，2017年支付40%、2018年支付40%、2019年支付20%。</t>
  </si>
  <si>
    <t>信访维稳专项资金</t>
    <phoneticPr fontId="11" type="noConversion"/>
  </si>
  <si>
    <t>信访局、各办事处</t>
    <phoneticPr fontId="1" type="noConversion"/>
  </si>
  <si>
    <t>人社局</t>
    <phoneticPr fontId="1" type="noConversion"/>
  </si>
  <si>
    <t>招商专项资金</t>
    <phoneticPr fontId="11" type="noConversion"/>
  </si>
  <si>
    <t>管委会、商务局</t>
    <phoneticPr fontId="1" type="noConversion"/>
  </si>
  <si>
    <t>人民监督员经费</t>
  </si>
  <si>
    <t>根据《最高分明检察院关于实行人民监督员制度的规定》，人民监督员制度市检察机关为完善自侦案件监督、提高执法办案水平而实施的重要制度，高检院《关于实行人民监督员制度的规定》要求“人民检察院为实施人民监督员制度所必须的经费，列入人民检察院公用经费保障范围。”</t>
  </si>
  <si>
    <t>检察院</t>
    <phoneticPr fontId="1" type="noConversion"/>
  </si>
  <si>
    <t>司法救助</t>
  </si>
  <si>
    <t>按照最高检《关于贯彻实施&lt;关于建立完善国家司法救助制度的意见（试行）&gt;的若干意见》要求，各级检察机关要主动发挥职能作用，积极开展国家司法救助工作，对符合救助条件的当事人，不论其户籍在本地或外地，均应主动开展救助工作。</t>
  </si>
  <si>
    <t>电子检务工程建设</t>
  </si>
  <si>
    <t>按照省院《关于加快落实河北省电子检务工程项目建设资金的通知》（冀检发财字〔2016〕3号）、市院《唐山市检察机关电子检务工程建设指导意见》（唐检办〔2016〕81号）要求，电子检务工程是国家电子政务建设项目的重要组成部分，各院应于2016年底之前完成建设要求。</t>
  </si>
  <si>
    <t>法检大楼租赁费</t>
    <phoneticPr fontId="11" type="noConversion"/>
  </si>
  <si>
    <t>法律援助基金</t>
    <phoneticPr fontId="11" type="noConversion"/>
  </si>
  <si>
    <t>对于依法应当为当事人指定辩护的，需由人民法院指定律师，按每案3000元标准，全年50件计算，建议预留5万元</t>
  </si>
  <si>
    <t>法院</t>
    <phoneticPr fontId="1" type="noConversion"/>
  </si>
  <si>
    <t>陪审员经费</t>
    <phoneticPr fontId="11" type="noConversion"/>
  </si>
  <si>
    <t>依据《全国人大常委会关于完善人民陪审员制度的决定》，名额不得低于现任法官的 50%，以每年受理的案件为基准，按照要求40%的案件应由人民陪审员参与审理，以参审每起案件需交通、就餐补助80元为标准，预计需要5万元</t>
    <phoneticPr fontId="1" type="noConversion"/>
  </si>
  <si>
    <t>司法救助基金</t>
    <phoneticPr fontId="11" type="noConversion"/>
  </si>
  <si>
    <t>根据《关于切实解决人民法院执行难问题的通知》精神，对本辖区符合司法救助条件的当事人、案件进行相关救济的基金。</t>
  </si>
  <si>
    <t>国家赔偿基金</t>
    <phoneticPr fontId="11" type="noConversion"/>
  </si>
  <si>
    <t>根据《国家赔偿法》的规定，赔偿费用列入各级政府财政预算，用于国家赔偿案件的相关支付，</t>
  </si>
  <si>
    <t>专项业务费</t>
  </si>
  <si>
    <t>主要用于信息化建设以及网络运行费用、修缮、培训费、维稳等业务补充经费。</t>
  </si>
  <si>
    <t>社会事务局</t>
    <phoneticPr fontId="1" type="noConversion"/>
  </si>
  <si>
    <t>校园专职保安</t>
    <phoneticPr fontId="11" type="noConversion"/>
  </si>
  <si>
    <t>聘任专职保安，政府购买服务。</t>
  </si>
  <si>
    <t>科技局</t>
    <phoneticPr fontId="1" type="noConversion"/>
  </si>
  <si>
    <t>产业发展引导基金</t>
    <phoneticPr fontId="11" type="noConversion"/>
  </si>
  <si>
    <t>根据产业引导基金办法，我区拟分区投入基金，以此带动各类金融机构、基金管理人及社会资金投入。包含PPP基金、孵化基金。</t>
  </si>
  <si>
    <t>财政局</t>
    <phoneticPr fontId="1" type="noConversion"/>
  </si>
  <si>
    <t>区级创业扶持资金</t>
    <phoneticPr fontId="11" type="noConversion"/>
  </si>
  <si>
    <t>配套市级创业扶持资金，用于创业孵化工作所需的房租、设备购置、奖补资金和管理经费支出。</t>
  </si>
  <si>
    <t>项目扶持资金</t>
  </si>
  <si>
    <t>商务局</t>
    <phoneticPr fontId="1" type="noConversion"/>
  </si>
  <si>
    <t>发改局</t>
    <phoneticPr fontId="1" type="noConversion"/>
  </si>
  <si>
    <t>文化宣传</t>
    <phoneticPr fontId="11" type="noConversion"/>
  </si>
  <si>
    <t>各类媒体宣传、宣传片、广告等制作费，精神文明建设，五型机关创建，包括陶博会宣传费用，与腾讯大燕网合作开展高新区宣传费用，唐山电视台《高新区报道》以及高新区广告播出费，《劳动日报》专版宣传、协会会费等费用。</t>
  </si>
  <si>
    <t>管委会</t>
    <phoneticPr fontId="1" type="noConversion"/>
  </si>
  <si>
    <t>老龄补贴</t>
    <phoneticPr fontId="11" type="noConversion"/>
  </si>
  <si>
    <t>根据《唐山市关于建立实施高龄老人生活补贴制度的实施意见》（唐政办〔2013〕6号），拟对80岁以上老人进行补贴。</t>
  </si>
  <si>
    <t>提前下达2017年中央优抚对象补助资金（在乡复原）</t>
    <phoneticPr fontId="11" type="noConversion"/>
  </si>
  <si>
    <t>义务兵优抚</t>
    <phoneticPr fontId="11" type="noConversion"/>
  </si>
  <si>
    <t>农村义务兵家属优待标准为16128元/年/人；城镇义务兵家属优待标准按唐山市最低工资标准发放（目前最低工资标准为1650元/月），现每人每年应发放19800元；大学生义务兵（包括符合条件的高校往届毕业生、大学生在校生和刚被录取的新生）家庭优待金，按我省年平均最低工资标准的150%计发。立功受奖资金</t>
  </si>
  <si>
    <t>老庄子镇政府、社区办、各办事处</t>
    <phoneticPr fontId="1" type="noConversion"/>
  </si>
  <si>
    <t>退伍安置补助</t>
    <phoneticPr fontId="11" type="noConversion"/>
  </si>
  <si>
    <t>依据《唐山市人民政府关于推进退役士兵安置改革工作的实施意见》（唐政发〔2013〕13号）、《唐山市民政局、财政局关于开展自主就业退役士兵一次性经济补助金审批发放工作的通知》（唐民通〔2013〕47号），拟对135人进行发放补助。</t>
  </si>
  <si>
    <t>残联专项资金</t>
    <phoneticPr fontId="11" type="noConversion"/>
  </si>
  <si>
    <t>慰问活动经费</t>
    <phoneticPr fontId="11" type="noConversion"/>
  </si>
  <si>
    <t>按照市统一安排，拟对老党员、军转干部、优抚对象、五保户、低保户、特困家庭、企业退休人员及生活困难的共产党员进行扶贫救助活动</t>
  </si>
  <si>
    <t>区属退休人员生活补贴、年终一次性生活补贴</t>
    <phoneticPr fontId="11" type="noConversion"/>
  </si>
  <si>
    <t>根据劳人险[1983]3号、冀办字[2001]10号、冀劳社[2001]72号规定2008年12月31日前区属企业退休人员每人补助20元/月；                                   离休人员和建国前老工人每人5500元/年。</t>
  </si>
  <si>
    <t>社区公共卫生服务补贴</t>
    <phoneticPr fontId="11" type="noConversion"/>
  </si>
  <si>
    <t>根据河北省卫生计生委、河北省财政厅、河北省中医药管理局《关于做好2015年国家基本公共卫生服务项目工作的通知》基卫基层函【2015】3号实施。区级补贴每人每年12.2元。</t>
  </si>
  <si>
    <t>奖扶、特扶区级承担部分</t>
  </si>
  <si>
    <t>根据河北省《奖励扶助对象资格确认工作程序（试行）》（冀人口办【2006】8号）、河北省人口计生委财政厅《关于在全省计划生育家庭实施特别扶助制度的意见》（冀人口联【2009】1号），2016年我区计划生育奖扶3389人，特扶187人。</t>
  </si>
  <si>
    <t>提前通知2017年中央财政医疗救助资金</t>
    <phoneticPr fontId="1" type="noConversion"/>
  </si>
  <si>
    <t>区属企业、学校离休人员医疗保险补贴</t>
    <phoneticPr fontId="11" type="noConversion"/>
  </si>
  <si>
    <t>根据唐人社字[2014]130号，我区离休干部由市医保局代为管理，按规定每年需向市医保局缴纳一定数额的统筹基金。由企业缴纳1万元，财政补助4万元；教育组离休干部由财政负担。</t>
  </si>
  <si>
    <t>环保局</t>
    <phoneticPr fontId="1" type="noConversion"/>
  </si>
  <si>
    <t>政策性农业保险</t>
    <phoneticPr fontId="11" type="noConversion"/>
  </si>
  <si>
    <t>根据《河北省人民政府关于印发河北省政策性农业保险试点工作实施方案的通知》（冀政【2011】133号）的文件要求，我区明年农业保险预计总额410万元，需区级配套约30万元。</t>
  </si>
  <si>
    <t>餐厨垃圾处置费</t>
    <phoneticPr fontId="11" type="noConversion"/>
  </si>
  <si>
    <t>城建局</t>
    <phoneticPr fontId="1" type="noConversion"/>
  </si>
  <si>
    <t>基层动物防疫</t>
    <phoneticPr fontId="11" type="noConversion"/>
  </si>
  <si>
    <t>疫苗注射专项经费（唐重防（办）【2014】3号）；强制免疫疫苗储运经费（主要用于冷库、所发生的电费、保养维修费用及疫苗运输费用­—冀财农【2007】124号）；病死畜禽无害化处理（冀农计发【2012】19号、唐农牧（防）字【2012】3号）；“两病”净化经费（唐政办函【2013】38号）；H7N9禽流感监管及定期消毒经费（唐动监【2014】33号）；动物防疫物资储备资金（冀农牧发【2013】12号）。</t>
  </si>
  <si>
    <t>病虫害防治</t>
    <phoneticPr fontId="11" type="noConversion"/>
  </si>
  <si>
    <t>唐山市人民政府《防治美国白蛾责任状》要求负责本级政府行政管理区域内、本部门本单位经营管理范围内美国白蛾防控达标。</t>
  </si>
  <si>
    <t>项目投资咨询评估专项费用</t>
    <phoneticPr fontId="11" type="noConversion"/>
  </si>
  <si>
    <t>《唐山市发改委委托投资咨询评估管理办法》（唐发改投资〔2015〕494号），规定发展建设计划、项目建议书、可行性研究报告、初步设计或概算冀委托的其他事项进行委托投资咨询评估费用。包括京津冀石墨烯发展规划余款。</t>
  </si>
  <si>
    <t>老庄子镇政府、各办事处</t>
    <phoneticPr fontId="1" type="noConversion"/>
  </si>
  <si>
    <t>一事一议区级配套</t>
    <phoneticPr fontId="11" type="noConversion"/>
  </si>
  <si>
    <t>村两委换届选举工作经费</t>
    <phoneticPr fontId="11" type="noConversion"/>
  </si>
  <si>
    <t>安全生产专项经费</t>
    <phoneticPr fontId="11" type="noConversion"/>
  </si>
  <si>
    <t>唐山市委、市政府办公厅《关于进一步加强企业安全生产工作的意见》(唐办发[2010]33号)</t>
  </si>
  <si>
    <t>安监局</t>
    <phoneticPr fontId="1" type="noConversion"/>
  </si>
  <si>
    <t>预备费</t>
    <phoneticPr fontId="11" type="noConversion"/>
  </si>
  <si>
    <t>根据《预算法》，安排预备费1200万元，用于当年预算执行中的自然灾害等突发事件处理增加的支出及其他难以预见的开支。</t>
    <phoneticPr fontId="1" type="noConversion"/>
  </si>
  <si>
    <t>唐丰路、许鄄子过渡费</t>
  </si>
  <si>
    <r>
      <t>新城子村绿化过渡费、许鄄子村被拆迁户过渡费、许鄄子村过渡费、许鄄子村环城水系被拆迁户过渡费。</t>
    </r>
    <r>
      <rPr>
        <b/>
        <sz val="9"/>
        <rFont val="仿宋_GB2312"/>
        <family val="3"/>
        <charset val="134"/>
      </rPr>
      <t xml:space="preserve">
</t>
    </r>
  </si>
  <si>
    <t>办事处</t>
    <phoneticPr fontId="1" type="noConversion"/>
  </si>
  <si>
    <t>各村预留地经济补偿</t>
  </si>
  <si>
    <t>2017年度各村预留地指标及经济补偿数额2500万元</t>
  </si>
  <si>
    <t>征地拆迁补偿款</t>
  </si>
  <si>
    <t>补充耕地</t>
  </si>
  <si>
    <t>国土分局</t>
    <phoneticPr fontId="1" type="noConversion"/>
  </si>
  <si>
    <t>征地拆迁补偿</t>
  </si>
  <si>
    <t>整体开发前期费</t>
  </si>
  <si>
    <t>空港城</t>
    <phoneticPr fontId="1" type="noConversion"/>
  </si>
  <si>
    <t>过渡费</t>
  </si>
  <si>
    <t>庆北办事处</t>
    <phoneticPr fontId="1" type="noConversion"/>
  </si>
  <si>
    <t>唐山市社会治安科技防范系统工程（二期）服务费</t>
    <phoneticPr fontId="1" type="noConversion"/>
  </si>
  <si>
    <t>科防体系二期项目总投资786.86万元，项目建设费自2015年起分三年（2015年-2017年）支付，光纤租赁费和电费自2015年起分五年（2015年-2019年）支付，2015年-2017年需支付251万元，2018年-2019年支付16.93万元。</t>
  </si>
  <si>
    <t>公安分局</t>
    <phoneticPr fontId="1" type="noConversion"/>
  </si>
  <si>
    <t>农村环境治理</t>
  </si>
  <si>
    <t>根据唐高办发【2014】9号文件规定，按照人均40元农村环境卫生费计算，其中70%作为工作经费，30%作为奖励资金。</t>
  </si>
  <si>
    <t>9村村民参加企业职工养老保险财政补贴</t>
  </si>
  <si>
    <t>缴费不足15年的，每人补助1000元/年。</t>
  </si>
  <si>
    <t>城乡居民医疗补助</t>
  </si>
  <si>
    <t>根据唐政发[2016]17号文件,2016年完成城镇居民基本医疗保险和新型农村合作医疗整合工作，2017年执行统一的城乡居民基本医疗保险政策，按2016年财政补助标准测算。</t>
    <phoneticPr fontId="1" type="noConversion"/>
  </si>
  <si>
    <t>城乡居民养老保险补助资金</t>
  </si>
  <si>
    <t>①参保人员，缴纳100元-400元档的地方财政每人补助10元/年，缴纳500元以上档的地方财政每人补助20元/年。②领取部分：养老金人员每人地方财政补助25元/月。</t>
  </si>
  <si>
    <t>社会保障费</t>
  </si>
  <si>
    <t>主要是计提的社会保障费及风险基金。</t>
  </si>
  <si>
    <t>定点防线测绘业务费</t>
  </si>
  <si>
    <t>测绘（量）费、制图费、勘测定界费、专家论证费、规划编制费、建库、数据更新、汇总上报经费、地灾报告费、不动产证书、证明费、土地集约利用更新评价费、监控运行维护费</t>
  </si>
  <si>
    <t>唐山市社会治安科技防范系统工程
（一期）维护费</t>
  </si>
  <si>
    <t>根据唐山市公安信息化系统建设工作领导小组2016年下发的《唐山市公安信息化系统建设工作领导小组关于科防一期工程服务期结束后运行维护工作有关事项的通知》要求，按照“谁使用，谁管理，谁负责”的原则，由属地纳入财政预算。</t>
    <phoneticPr fontId="1" type="noConversion"/>
  </si>
  <si>
    <t>规划编制前期费</t>
  </si>
  <si>
    <t>以收定支，大庆道以北重点区域地块层面控规修编及空港城区域地块层面控规编制、老庄子控规设计费、高新区总体发展规划设计费、高新区市政专项规划设计费、招标代理费、规划专题研究、市政规管系统费用</t>
    <phoneticPr fontId="1" type="noConversion"/>
  </si>
  <si>
    <t>规划分局</t>
    <phoneticPr fontId="1" type="noConversion"/>
  </si>
  <si>
    <t>社区惠民工程前期费</t>
  </si>
  <si>
    <t>1、龙泽源社区部分：（1）铺设龙源新居楼顶防水（2）维修龙源新居小区内居民群众反映强烈的公共走廊雨棚破损问题  2、惠安楼社区部分:更换小区地下腐蚀老化的供水管网，解决居民群众反映强烈的地下老化管网漏水及饮用水安全问题3、银隆社区部分：对现代花苑、银隆花苑小区老旧供水管网阀门进行更换 。</t>
    <phoneticPr fontId="1" type="noConversion"/>
  </si>
  <si>
    <t>社区办</t>
    <phoneticPr fontId="1" type="noConversion"/>
  </si>
  <si>
    <t>债务付息支出</t>
  </si>
  <si>
    <t>水厂污水厂贷款利息</t>
  </si>
  <si>
    <t>政府债券换本付息</t>
  </si>
  <si>
    <t>目前已经争取到75368万元的政府债券资金，2017年需要支付利息。</t>
  </si>
  <si>
    <t>1、高新技术产业开发区无对下级支出，因此各项“转移支付分地区情况表”及“专项转移支付分项目情况表”数据为零。</t>
  </si>
  <si>
    <t>2、2017年政府预算无国有资本经营预算，因此相关表格数据为零。</t>
  </si>
  <si>
    <t>其他重要情况说明</t>
    <phoneticPr fontId="1" type="noConversion"/>
  </si>
  <si>
    <t>（一）一般公共服务支出</t>
  </si>
  <si>
    <t>高新区财政支出项目绩效预算计划表</t>
  </si>
  <si>
    <t>项目名称</t>
  </si>
  <si>
    <t>社会治安保险</t>
  </si>
  <si>
    <t>预算执行单位</t>
  </si>
  <si>
    <t>唐山市高新区政法委</t>
  </si>
  <si>
    <t>申请区本级财政资金</t>
  </si>
  <si>
    <t>其中：一般公共预算资金</t>
  </si>
  <si>
    <t>项目负责人</t>
  </si>
  <si>
    <t>李宇峰</t>
  </si>
  <si>
    <t>联系电话</t>
  </si>
  <si>
    <t>财务负责人</t>
  </si>
  <si>
    <t>王竞男</t>
  </si>
  <si>
    <t>项目计划起止时间</t>
  </si>
  <si>
    <t>2017年1月1日至2017年12月31日</t>
  </si>
  <si>
    <t>项目实施依据</t>
  </si>
  <si>
    <t>按照市委政法委有关要求及市综治办《关于推行治安保险促进保险业参与平安建设的意见》和《唐山市保险业参与平安建设推进方案》（唐综治办〔2014〕36号）文件精神，我区推行社会治安保险工作。</t>
  </si>
  <si>
    <t>项目实施方案</t>
  </si>
  <si>
    <t>自2013年始，我区已连续四年推行社会治安保险工作。我区所辖常住村居民4万户，社会治安保险保费每户20元。</t>
  </si>
  <si>
    <t>预算编制依据</t>
  </si>
  <si>
    <t xml:space="preserve">    市综治办《关于推行治安保险促进保险业参与平安建设的意见》和《唐山市保险业参与平安建设推进方案》（唐综治办〔2014〕36号）文件。</t>
  </si>
  <si>
    <t>上一年度财政资金安排及使用情况</t>
  </si>
  <si>
    <t>预算安排资金额度</t>
  </si>
  <si>
    <t>实际使用资金额度</t>
  </si>
  <si>
    <t>资金结余额度</t>
  </si>
  <si>
    <t>上年度项目绩效评价情况</t>
  </si>
  <si>
    <t>为我区所辖常住村居民3.7万户入了社会治安保险。</t>
  </si>
  <si>
    <t>绩效  目标</t>
  </si>
  <si>
    <t>2017年拟为我区4万户推行社会治安保险。</t>
  </si>
  <si>
    <t>指标名称</t>
  </si>
  <si>
    <t>指标值</t>
  </si>
  <si>
    <t>绩效指标</t>
  </si>
  <si>
    <t>绩效</t>
  </si>
  <si>
    <t>产出</t>
  </si>
  <si>
    <t>数量指标</t>
  </si>
  <si>
    <t>质量指标</t>
  </si>
  <si>
    <t>达到市政规范要求</t>
  </si>
  <si>
    <t>时效指标</t>
  </si>
  <si>
    <t>完成率</t>
  </si>
  <si>
    <t>2017年12月31日前</t>
  </si>
  <si>
    <t>成本指标</t>
  </si>
  <si>
    <t>投入成本</t>
  </si>
  <si>
    <t>成果</t>
  </si>
  <si>
    <t>社会效益</t>
  </si>
  <si>
    <t>服务满意度</t>
  </si>
  <si>
    <t>满意度</t>
  </si>
  <si>
    <t>95%以上</t>
  </si>
  <si>
    <t>项目进度计划</t>
  </si>
  <si>
    <t>6月底项目实施进度</t>
  </si>
  <si>
    <t>6月底财政支出进度</t>
  </si>
  <si>
    <t>9月底项目实施进度</t>
  </si>
  <si>
    <t>9月底财政支出进度</t>
  </si>
  <si>
    <t>12月底项目实施进度</t>
  </si>
  <si>
    <t>12月底财政支出进度</t>
  </si>
  <si>
    <t>承诺</t>
  </si>
  <si>
    <r>
      <t xml:space="preserve">    </t>
    </r>
    <r>
      <rPr>
        <sz val="10.5"/>
        <color rgb="FF000000"/>
        <rFont val="宋体"/>
        <family val="3"/>
        <charset val="134"/>
      </rPr>
      <t>我单位保证严格按照国家有关规定实施本项目，对于项目中存在的问题和项目完成后未达到预期绩效目的的事项，同意按规定承担相应责任。</t>
    </r>
  </si>
  <si>
    <t xml:space="preserve">             单位负责人：</t>
  </si>
  <si>
    <t>唐政法【2015】2号、冀政法字【2016】3号、《中共唐山市委政法委员会关于将政法四级网升级改造经费纳入2017年财政预算保障的通知》</t>
  </si>
  <si>
    <t>政法网升级扩容经费296.6万元，2017年支付40%、2018年支付40%、2019年支付20%</t>
  </si>
  <si>
    <t>2017年政法网升级扩容工程进度达到40%</t>
  </si>
  <si>
    <t>（二）教育支出</t>
  </si>
  <si>
    <t>聘任校园专职保安</t>
  </si>
  <si>
    <t>唐山市高新区社会事务局</t>
  </si>
  <si>
    <t>高健</t>
  </si>
  <si>
    <t>刘春旺</t>
  </si>
  <si>
    <t>根据唐山市人民政府《关于加强中小学幼儿园安全防范工作的意见》（唐政发[2010]12号）中，加强校园安全保卫机构建设的要求，学校配备2名以上专职保安。</t>
  </si>
  <si>
    <t>2016年我区所有学校保持了良好、稳定的局面。</t>
  </si>
  <si>
    <t>我区所有学校继续保持良好、稳定的局面。</t>
  </si>
  <si>
    <t>学校保安人数</t>
  </si>
  <si>
    <t>达到规范要求</t>
  </si>
  <si>
    <t>达标</t>
  </si>
  <si>
    <t>（三）科学技术支出</t>
  </si>
  <si>
    <t>区级创业扶持资金</t>
  </si>
  <si>
    <t>唐山市高新区人社局</t>
  </si>
  <si>
    <t>崔晓</t>
  </si>
  <si>
    <t>任伯虎</t>
  </si>
  <si>
    <t>根据唐办发【2014】10号、唐人社发【2014】21号文件，配套市级创业扶持资金，用于创业孵化工作所需的房租、设备购置、奖补资金和管理经费支出。</t>
  </si>
  <si>
    <t>唐办发【2014】10号关于鼓励创业促进就业的实施意见</t>
  </si>
  <si>
    <r>
      <t>严格按照政策规定进行，</t>
    </r>
    <r>
      <rPr>
        <sz val="10.5"/>
        <color theme="1"/>
        <rFont val="宋体"/>
        <family val="3"/>
        <charset val="134"/>
      </rPr>
      <t>促进我区创业工作的发展</t>
    </r>
  </si>
  <si>
    <t>（四）社会保障和就业支出</t>
  </si>
  <si>
    <t>退伍安置</t>
  </si>
  <si>
    <t>唐山高新区社会事务局</t>
  </si>
  <si>
    <t>李明军</t>
  </si>
  <si>
    <t>《唐山市民政局、财政局关于开展自主就业退役士兵一次性经济补助金审批发放工作的通知》（唐民通〔2013〕47号）、《唐山市人民政府关于推进退役士兵安置改革工作的实施意见》（唐政发〔2013〕13号）。</t>
  </si>
  <si>
    <t>依据《唐山市民政局、财政局关于开展自主就业退役士兵一次性经济补助金审批发放工作的通知》（唐民通〔2013〕47号）、《唐山市人民政府关于推进退役士兵安置改革工作的实施意见》（唐政发〔2013〕13号），拟对135人进行发放补助。</t>
  </si>
  <si>
    <t>为135人发放了补助。</t>
  </si>
  <si>
    <t>按照省、市要求已全部发放完毕。</t>
  </si>
  <si>
    <t>达到市政府要求</t>
  </si>
  <si>
    <t>100%以上</t>
  </si>
  <si>
    <r>
      <t xml:space="preserve">    </t>
    </r>
    <r>
      <rPr>
        <sz val="10.5"/>
        <color rgb="FF000000"/>
        <rFont val="宋体"/>
        <family val="3"/>
        <charset val="134"/>
      </rPr>
      <t>我单位保证严格按照国家、省、市安置文件要求，落实各项安置政策。</t>
    </r>
  </si>
  <si>
    <t>老龄补贴</t>
  </si>
  <si>
    <t>根据唐高办发【2013】42号、唐政办【2013】6号，拟对80岁以上老人进行补贴。</t>
  </si>
  <si>
    <t>唐山高新技术产业开发区管理委员会办公室关于印发《高新区高龄老人生活补贴制度暂行办法》的通知（唐高办发〔2013〕42号）</t>
  </si>
  <si>
    <t>根据《唐山市关于建立实施高龄老人生活补贴制度的实施意见》（唐政办〔2013〕6号）。</t>
  </si>
  <si>
    <t>2016年全区共有80周岁及以上老年人2600人，其中80-89周岁2206人，90-99周岁290人，100周岁及以4人，高龄补贴全部发放到位。</t>
  </si>
  <si>
    <t>实现80周岁高龄补贴全覆盖。</t>
  </si>
  <si>
    <t xml:space="preserve"> </t>
  </si>
  <si>
    <r>
      <t>达到市政府高</t>
    </r>
    <r>
      <rPr>
        <sz val="10.5"/>
        <color theme="1"/>
        <rFont val="宋体"/>
        <family val="3"/>
        <charset val="134"/>
      </rPr>
      <t>龄</t>
    </r>
    <r>
      <rPr>
        <sz val="10.5"/>
        <color rgb="FF000000"/>
        <rFont val="宋体"/>
        <family val="3"/>
        <charset val="134"/>
      </rPr>
      <t>补贴标准</t>
    </r>
  </si>
  <si>
    <r>
      <t xml:space="preserve">    </t>
    </r>
    <r>
      <rPr>
        <sz val="10.5"/>
        <color rgb="FF000000"/>
        <rFont val="宋体"/>
        <family val="3"/>
        <charset val="134"/>
      </rPr>
      <t>我单位保证严格按照省、市安置文件要求，落实各项高龄补贴政策。</t>
    </r>
  </si>
  <si>
    <t>（五）医疗卫生与计划生育支出</t>
  </si>
  <si>
    <t>社区公共卫生服务补贴</t>
  </si>
  <si>
    <t>田英</t>
  </si>
  <si>
    <t xml:space="preserve">根据河北省卫生计生委、河北省财政厅、河北省中医药管理局《关于做好2015年国家基本公共卫生服务项目工作的通知》基卫基层函【2015】3号实施。   </t>
  </si>
  <si>
    <t>河北省卫生计生委、河北省财政厅、河北省中医药管理局《关于做好2015年国家基本公共卫生服务项目工作的通知》基卫基层函【2015】3号。</t>
  </si>
  <si>
    <t>参照河北省卫生计生委、河北省财政厅、河北省中医药管理局《关于做好2015年国家基本公共卫生服务项目工作的通知》基卫基层函【2015】3号，区级补贴每人每年12.2元。</t>
  </si>
  <si>
    <t>按照上级要求，按时发放到位</t>
  </si>
  <si>
    <t>2016年国家基本公共卫生服务项目。</t>
  </si>
  <si>
    <t>达到党工委、管委会规范要求</t>
  </si>
  <si>
    <t>公共卫生服务项目均等化</t>
  </si>
  <si>
    <r>
      <t xml:space="preserve">    </t>
    </r>
    <r>
      <rPr>
        <sz val="10.5"/>
        <color rgb="FF000000"/>
        <rFont val="宋体"/>
        <family val="3"/>
        <charset val="134"/>
      </rPr>
      <t>我单位保证严格按照市级有关规定实施本项目，对于项目中存在的问题和项目完成后未达到预期绩效目的的事项，同意按规定承担相应责任。</t>
    </r>
  </si>
  <si>
    <t>计划生育奖励扶助金、特别扶助金</t>
  </si>
  <si>
    <t>杨出</t>
  </si>
  <si>
    <t>2017年1月1日至2018年2月28日</t>
  </si>
  <si>
    <t>根据河北省人口计生委财政厅《关于在全省计划生育家庭实施特别扶助制度的意见》（冀人口联【2009】1号）、《河北省农村部分计划生育家庭奖励扶助对象确认条件的具体规定（试行）》（冀人口发【2005】13号）等文件规定进行项目实施。</t>
  </si>
  <si>
    <t>根据河北省人口计生委财政厅《关于在全省计划生育家庭实施特别扶助制度的意见》（冀人口联【2009】1号）、唐人口【2014】8号等文件规定组织开展此项工作。</t>
  </si>
  <si>
    <t xml:space="preserve">    落实唐山市人民政府办公厅《关于调整计划生育奖扶特扶和独生子女死亡伤残家庭救助标准及资金负担比例的通知》、唐山市人口计生委等七部门《关于进一步做好计划生育特殊困难家庭辅助工作的意见》等文件要求</t>
  </si>
  <si>
    <t>2016年我区共有奖扶3389人，特扶157人，扶助金依照救助标准按时、足额完成发放，区级投入141.4万元。该项目提高了农村计划生育家庭、独生子女三级以上伤残或死亡家庭的生活水平和抗风险能力，有利于营造和谐人口环境。</t>
  </si>
  <si>
    <t>落实省、市关于计划生育奖励扶助、特别扶助的奖励标准，做好人员统计和资格审核工作，按时、足额发放扶助金。</t>
  </si>
  <si>
    <t>扶助金按时发放</t>
  </si>
  <si>
    <t>2018年2月28日前</t>
  </si>
  <si>
    <t>扶持计生家庭</t>
  </si>
  <si>
    <t>提高农村计生家庭、独生子女死亡或伤残家庭的经济能力</t>
  </si>
  <si>
    <t>4月底项目实施进度</t>
  </si>
  <si>
    <t>完成奖扶、特扶人员资格确认及调整工作。</t>
  </si>
  <si>
    <t>4月底财政支出进度</t>
  </si>
  <si>
    <t>次年2月底项目实施进度</t>
  </si>
  <si>
    <t>次年2月底财政支出进度</t>
  </si>
  <si>
    <t>（六）城乡社区支出</t>
  </si>
  <si>
    <t>城乡居民养老保险</t>
  </si>
  <si>
    <t>补助资金</t>
  </si>
  <si>
    <t>其中：政府性基金</t>
  </si>
  <si>
    <t>耿全超</t>
  </si>
  <si>
    <t>郑秀芬</t>
  </si>
  <si>
    <r>
      <t>2017</t>
    </r>
    <r>
      <rPr>
        <sz val="10.5"/>
        <color theme="1"/>
        <rFont val="宋体"/>
        <family val="3"/>
        <charset val="134"/>
      </rPr>
      <t>年</t>
    </r>
    <r>
      <rPr>
        <sz val="10.5"/>
        <color theme="1"/>
        <rFont val="Times New Roman"/>
        <family val="1"/>
      </rPr>
      <t>1</t>
    </r>
    <r>
      <rPr>
        <sz val="10.5"/>
        <color theme="1"/>
        <rFont val="宋体"/>
        <family val="3"/>
        <charset val="134"/>
      </rPr>
      <t>月</t>
    </r>
    <r>
      <rPr>
        <sz val="10.5"/>
        <color theme="1"/>
        <rFont val="Times New Roman"/>
        <family val="1"/>
      </rPr>
      <t>1</t>
    </r>
    <r>
      <rPr>
        <sz val="10.5"/>
        <color theme="1"/>
        <rFont val="宋体"/>
        <family val="3"/>
        <charset val="134"/>
      </rPr>
      <t>日</t>
    </r>
    <r>
      <rPr>
        <sz val="10.5"/>
        <color theme="1"/>
        <rFont val="Times New Roman"/>
        <family val="1"/>
      </rPr>
      <t>-2017</t>
    </r>
    <r>
      <rPr>
        <sz val="10.5"/>
        <color theme="1"/>
        <rFont val="宋体"/>
        <family val="3"/>
        <charset val="134"/>
      </rPr>
      <t>年</t>
    </r>
    <r>
      <rPr>
        <sz val="10.5"/>
        <color theme="1"/>
        <rFont val="Times New Roman"/>
        <family val="1"/>
      </rPr>
      <t>12</t>
    </r>
    <r>
      <rPr>
        <sz val="10.5"/>
        <color theme="1"/>
        <rFont val="宋体"/>
        <family val="3"/>
        <charset val="134"/>
      </rPr>
      <t>月</t>
    </r>
    <r>
      <rPr>
        <sz val="10.5"/>
        <color theme="1"/>
        <rFont val="Times New Roman"/>
        <family val="1"/>
      </rPr>
      <t>31</t>
    </r>
    <r>
      <rPr>
        <sz val="10.5"/>
        <color theme="1"/>
        <rFont val="宋体"/>
        <family val="3"/>
        <charset val="134"/>
      </rPr>
      <t>日</t>
    </r>
  </si>
  <si>
    <r>
      <t>冀人社规【</t>
    </r>
    <r>
      <rPr>
        <sz val="10.5"/>
        <color theme="1"/>
        <rFont val="Times New Roman"/>
        <family val="1"/>
      </rPr>
      <t>2016</t>
    </r>
    <r>
      <rPr>
        <sz val="10.5"/>
        <color theme="1"/>
        <rFont val="宋体"/>
        <family val="3"/>
        <charset val="134"/>
      </rPr>
      <t>】</t>
    </r>
    <r>
      <rPr>
        <sz val="10.5"/>
        <color theme="1"/>
        <rFont val="Times New Roman"/>
        <family val="1"/>
      </rPr>
      <t>3</t>
    </r>
    <r>
      <rPr>
        <sz val="10.5"/>
        <color theme="1"/>
        <rFont val="宋体"/>
        <family val="3"/>
        <charset val="134"/>
      </rPr>
      <t>号、唐高发【</t>
    </r>
    <r>
      <rPr>
        <sz val="10.5"/>
        <color theme="1"/>
        <rFont val="Times New Roman"/>
        <family val="1"/>
      </rPr>
      <t>2008</t>
    </r>
    <r>
      <rPr>
        <sz val="10.5"/>
        <color theme="1"/>
        <rFont val="宋体"/>
        <family val="3"/>
        <charset val="134"/>
      </rPr>
      <t>】</t>
    </r>
    <r>
      <rPr>
        <sz val="10.5"/>
        <color theme="1"/>
        <rFont val="Times New Roman"/>
        <family val="1"/>
      </rPr>
      <t>45</t>
    </r>
    <r>
      <rPr>
        <sz val="10.5"/>
        <color theme="1"/>
        <rFont val="宋体"/>
        <family val="3"/>
        <charset val="134"/>
      </rPr>
      <t>、冀民【</t>
    </r>
    <r>
      <rPr>
        <sz val="10.5"/>
        <color theme="1"/>
        <rFont val="Times New Roman"/>
        <family val="1"/>
      </rPr>
      <t>2011</t>
    </r>
    <r>
      <rPr>
        <sz val="10.5"/>
        <color theme="1"/>
        <rFont val="宋体"/>
        <family val="3"/>
        <charset val="134"/>
      </rPr>
      <t>】</t>
    </r>
    <r>
      <rPr>
        <sz val="10.5"/>
        <color theme="1"/>
        <rFont val="Times New Roman"/>
        <family val="1"/>
      </rPr>
      <t>44</t>
    </r>
    <r>
      <rPr>
        <sz val="10.5"/>
        <color theme="1"/>
        <rFont val="宋体"/>
        <family val="3"/>
        <charset val="134"/>
      </rPr>
      <t>号</t>
    </r>
  </si>
  <si>
    <r>
      <t xml:space="preserve">     </t>
    </r>
    <r>
      <rPr>
        <sz val="10.5"/>
        <color theme="1"/>
        <rFont val="宋体"/>
        <family val="3"/>
        <charset val="134"/>
      </rPr>
      <t>根据上述文件相关要求：</t>
    </r>
    <r>
      <rPr>
        <sz val="10.5"/>
        <color theme="1"/>
        <rFont val="Times New Roman"/>
        <family val="1"/>
      </rPr>
      <t>1</t>
    </r>
    <r>
      <rPr>
        <sz val="10.5"/>
        <color theme="1"/>
        <rFont val="宋体"/>
        <family val="3"/>
        <charset val="134"/>
      </rPr>
      <t>、根据街道办、庆北办、老庄子、社区办、空港城上报的当年实际参保人数及时将城乡居保参保财政补贴划入城乡居保财政专户；</t>
    </r>
    <r>
      <rPr>
        <sz val="10.5"/>
        <color theme="1"/>
        <rFont val="Times New Roman"/>
        <family val="1"/>
      </rPr>
      <t>2</t>
    </r>
    <r>
      <rPr>
        <sz val="10.5"/>
        <color theme="1"/>
        <rFont val="宋体"/>
        <family val="3"/>
        <charset val="134"/>
      </rPr>
      <t>、及时将城乡居民养老金发放财政补贴及时划入城乡居保财政专户；</t>
    </r>
    <r>
      <rPr>
        <sz val="10.5"/>
        <color theme="1"/>
        <rFont val="Times New Roman"/>
        <family val="1"/>
      </rPr>
      <t>3</t>
    </r>
    <r>
      <rPr>
        <sz val="10.5"/>
        <color theme="1"/>
        <rFont val="宋体"/>
        <family val="3"/>
        <charset val="134"/>
      </rPr>
      <t>、按照提高城乡居保养老金标准的要求按时足额发放养老金。</t>
    </r>
  </si>
  <si>
    <t xml:space="preserve">      </t>
  </si>
  <si>
    <r>
      <t>①参保人员，缴纳</t>
    </r>
    <r>
      <rPr>
        <sz val="10.5"/>
        <color theme="1"/>
        <rFont val="Times New Roman"/>
        <family val="1"/>
      </rPr>
      <t>100</t>
    </r>
    <r>
      <rPr>
        <sz val="10.5"/>
        <color theme="1"/>
        <rFont val="宋体"/>
        <family val="3"/>
        <charset val="134"/>
      </rPr>
      <t>元</t>
    </r>
    <r>
      <rPr>
        <sz val="10.5"/>
        <color theme="1"/>
        <rFont val="Times New Roman"/>
        <family val="1"/>
      </rPr>
      <t>-400</t>
    </r>
    <r>
      <rPr>
        <sz val="10.5"/>
        <color theme="1"/>
        <rFont val="宋体"/>
        <family val="3"/>
        <charset val="134"/>
      </rPr>
      <t>元档的地方财政每人补助</t>
    </r>
    <r>
      <rPr>
        <sz val="10.5"/>
        <color theme="1"/>
        <rFont val="Times New Roman"/>
        <family val="1"/>
      </rPr>
      <t>10</t>
    </r>
    <r>
      <rPr>
        <sz val="10.5"/>
        <color theme="1"/>
        <rFont val="宋体"/>
        <family val="3"/>
        <charset val="134"/>
      </rPr>
      <t>元</t>
    </r>
    <r>
      <rPr>
        <sz val="10.5"/>
        <color theme="1"/>
        <rFont val="Times New Roman"/>
        <family val="1"/>
      </rPr>
      <t>/</t>
    </r>
    <r>
      <rPr>
        <sz val="10.5"/>
        <color theme="1"/>
        <rFont val="宋体"/>
        <family val="3"/>
        <charset val="134"/>
      </rPr>
      <t>年，缴纳</t>
    </r>
    <r>
      <rPr>
        <sz val="10.5"/>
        <color theme="1"/>
        <rFont val="Times New Roman"/>
        <family val="1"/>
      </rPr>
      <t>500</t>
    </r>
    <r>
      <rPr>
        <sz val="10.5"/>
        <color theme="1"/>
        <rFont val="宋体"/>
        <family val="3"/>
        <charset val="134"/>
      </rPr>
      <t>元以上档的地方财政每人补助</t>
    </r>
    <r>
      <rPr>
        <sz val="10.5"/>
        <color theme="1"/>
        <rFont val="Times New Roman"/>
        <family val="1"/>
      </rPr>
      <t>20</t>
    </r>
    <r>
      <rPr>
        <sz val="10.5"/>
        <color theme="1"/>
        <rFont val="宋体"/>
        <family val="3"/>
        <charset val="134"/>
      </rPr>
      <t>元</t>
    </r>
    <r>
      <rPr>
        <sz val="10.5"/>
        <color theme="1"/>
        <rFont val="Times New Roman"/>
        <family val="1"/>
      </rPr>
      <t>/</t>
    </r>
    <r>
      <rPr>
        <sz val="10.5"/>
        <color theme="1"/>
        <rFont val="宋体"/>
        <family val="3"/>
        <charset val="134"/>
      </rPr>
      <t>年。②领取部分：养老金人员每人地方财政补助</t>
    </r>
    <r>
      <rPr>
        <sz val="10.5"/>
        <color theme="1"/>
        <rFont val="Times New Roman"/>
        <family val="1"/>
      </rPr>
      <t>25</t>
    </r>
    <r>
      <rPr>
        <sz val="10.5"/>
        <color theme="1"/>
        <rFont val="宋体"/>
        <family val="3"/>
        <charset val="134"/>
      </rPr>
      <t>元</t>
    </r>
    <r>
      <rPr>
        <sz val="10.5"/>
        <color theme="1"/>
        <rFont val="Times New Roman"/>
        <family val="1"/>
      </rPr>
      <t>/</t>
    </r>
    <r>
      <rPr>
        <sz val="10.5"/>
        <color theme="1"/>
        <rFont val="宋体"/>
        <family val="3"/>
        <charset val="134"/>
      </rPr>
      <t>月。</t>
    </r>
  </si>
  <si>
    <r>
      <t xml:space="preserve">    </t>
    </r>
    <r>
      <rPr>
        <sz val="10.5"/>
        <color theme="1"/>
        <rFont val="宋体"/>
        <family val="3"/>
        <charset val="134"/>
      </rPr>
      <t>按照提高城乡居保养老金标准的要求按时足额发放了养老金。</t>
    </r>
  </si>
  <si>
    <r>
      <t xml:space="preserve">    1</t>
    </r>
    <r>
      <rPr>
        <sz val="10.5"/>
        <color theme="1"/>
        <rFont val="宋体"/>
        <family val="3"/>
        <charset val="134"/>
      </rPr>
      <t>、根据街道办、庆北办、老庄子、社区办、空港城上报的当年实际参保人数及时将城乡居保参保财政补贴划入城乡居保财政专户；</t>
    </r>
    <r>
      <rPr>
        <sz val="10.5"/>
        <color theme="1"/>
        <rFont val="Times New Roman"/>
        <family val="1"/>
      </rPr>
      <t>2</t>
    </r>
    <r>
      <rPr>
        <sz val="10.5"/>
        <color theme="1"/>
        <rFont val="宋体"/>
        <family val="3"/>
        <charset val="134"/>
      </rPr>
      <t>、及时将城乡居民养老金发放财政补贴及时划入城乡居保财政专户；</t>
    </r>
    <r>
      <rPr>
        <sz val="10.5"/>
        <color theme="1"/>
        <rFont val="Times New Roman"/>
        <family val="1"/>
      </rPr>
      <t>3</t>
    </r>
    <r>
      <rPr>
        <sz val="10.5"/>
        <color theme="1"/>
        <rFont val="宋体"/>
        <family val="3"/>
        <charset val="134"/>
      </rPr>
      <t>、按照提高城乡居保养老金标准的要求按时足额发放养老金。</t>
    </r>
  </si>
  <si>
    <t>绩效产出</t>
  </si>
  <si>
    <r>
      <t xml:space="preserve">    我单位保证严格按照中央、省、市有关规定实施本项目，对于项目中存在的问题和项目完成后未达到预期绩效目标的事项，同意按照《唐山市预算绩效管理问责办法（试行）》（唐政办</t>
    </r>
    <r>
      <rPr>
        <sz val="10.5"/>
        <color theme="1"/>
        <rFont val="Times New Roman"/>
        <family val="1"/>
      </rPr>
      <t>[2011]23</t>
    </r>
    <r>
      <rPr>
        <sz val="10.5"/>
        <color theme="1"/>
        <rFont val="宋体"/>
        <family val="3"/>
        <charset val="134"/>
      </rPr>
      <t>号）的规定，承担相应责任。</t>
    </r>
  </si>
  <si>
    <t xml:space="preserve">                                                                                                                                                                 </t>
  </si>
  <si>
    <t xml:space="preserve">             单位负责人：  </t>
  </si>
  <si>
    <t>唐山高新技术产业开发区</t>
  </si>
  <si>
    <t>人社局</t>
  </si>
  <si>
    <t>唐政发【2016】17号、唐人社字【2016】48号</t>
  </si>
  <si>
    <t>根据上级部门关于城镇居民医疗保险的要求，及时将参保人员财政补贴上划至唐山市医疗保险基金财政专户。</t>
  </si>
  <si>
    <t>根据唐政发[2016]17号文件,2016年完成城镇居民基本医疗保险和新型农村合作医疗整合工作，2017年执行统一的城乡居民基本医疗保险政策，按2016年财政补助标准测算。</t>
  </si>
  <si>
    <t>按要求及时地将参保人员财政补贴上划到唐山市医疗保险基金财政专户。</t>
  </si>
  <si>
    <t>唐山市社会治安科技防范系统工程（一期）维护费</t>
  </si>
  <si>
    <t>公安分局</t>
  </si>
  <si>
    <t>李雪</t>
  </si>
  <si>
    <t>张腾飞</t>
  </si>
  <si>
    <t>唐综治办【2007】23号、唐山市社会治安科技防范系统建设领导小组《唐山市社会治安科技防范系统工程（一期）服务费明细》</t>
  </si>
  <si>
    <t>据唐山市公安信息化系统建设工作领导小组2016年下发的《唐山市公安信息化系统建设工作领导小组关于科防一期工程服务期结束后运行维护工作有关事项的通知》要求，按照“谁使用，谁管理，谁负责”的原则，由属地纳入财政预算。</t>
  </si>
  <si>
    <t>据唐山市公安信息化系统建设工作领导小组2016年下发的《唐山市公安信息化系统建设工作领导小组关于科防一期工程服务期结束后运行维护工作有关事项的通知》要求，按照“谁使用，谁管理，谁负责”的原则，由属地纳入财政预算</t>
  </si>
  <si>
    <t>按时完成科防一期项目</t>
  </si>
  <si>
    <t>科防一期项目已完成，按照合同分期给付工程服务费</t>
  </si>
  <si>
    <t>唐山市社会治安科技防范系统工程（二期）维护费</t>
  </si>
  <si>
    <t>唐山市公安信息化系统建设工作领导小组会议纪要【2012】1号、唐工信组【2015】1号</t>
  </si>
  <si>
    <t>按时完成工程进度</t>
  </si>
  <si>
    <t xml:space="preserve">                                          </t>
    <phoneticPr fontId="1" type="noConversion"/>
  </si>
  <si>
    <t>单位：万元</t>
  </si>
  <si>
    <r>
      <t>填表人：</t>
    </r>
    <r>
      <rPr>
        <sz val="10.5"/>
        <color rgb="FF000000"/>
        <rFont val="宋体"/>
        <family val="3"/>
        <charset val="134"/>
      </rPr>
      <t>李宇峰</t>
    </r>
    <r>
      <rPr>
        <sz val="10.5"/>
        <color theme="1"/>
        <rFont val="宋体"/>
        <family val="3"/>
        <charset val="134"/>
      </rPr>
      <t xml:space="preserve">                                      </t>
    </r>
    <phoneticPr fontId="1" type="noConversion"/>
  </si>
  <si>
    <t>填报日期：2016年12月31日</t>
  </si>
  <si>
    <r>
      <t>填表人：</t>
    </r>
    <r>
      <rPr>
        <sz val="10.5"/>
        <color rgb="FF000000"/>
        <rFont val="宋体"/>
        <family val="3"/>
        <charset val="134"/>
      </rPr>
      <t>高健</t>
    </r>
    <r>
      <rPr>
        <sz val="10.5"/>
        <color theme="1"/>
        <rFont val="宋体"/>
        <family val="3"/>
        <charset val="134"/>
      </rPr>
      <t xml:space="preserve">                                      </t>
    </r>
    <phoneticPr fontId="1" type="noConversion"/>
  </si>
  <si>
    <t xml:space="preserve">                                        </t>
    <phoneticPr fontId="1" type="noConversion"/>
  </si>
  <si>
    <t xml:space="preserve">  单位：万元</t>
  </si>
  <si>
    <r>
      <t>填表人：</t>
    </r>
    <r>
      <rPr>
        <sz val="10.5"/>
        <color rgb="FF000000"/>
        <rFont val="宋体"/>
        <family val="3"/>
        <charset val="134"/>
      </rPr>
      <t>李明军</t>
    </r>
    <r>
      <rPr>
        <sz val="10.5"/>
        <color theme="1"/>
        <rFont val="宋体"/>
        <family val="3"/>
        <charset val="134"/>
      </rPr>
      <t xml:space="preserve">                                     </t>
    </r>
    <phoneticPr fontId="1" type="noConversion"/>
  </si>
  <si>
    <t xml:space="preserve">                                         </t>
    <phoneticPr fontId="1" type="noConversion"/>
  </si>
  <si>
    <t xml:space="preserve"> 单位：万元</t>
  </si>
  <si>
    <r>
      <t>填表人：</t>
    </r>
    <r>
      <rPr>
        <sz val="10.5"/>
        <color rgb="FF000000"/>
        <rFont val="宋体"/>
        <family val="3"/>
        <charset val="134"/>
      </rPr>
      <t>李明军</t>
    </r>
    <r>
      <rPr>
        <sz val="10.5"/>
        <color theme="1"/>
        <rFont val="宋体"/>
        <family val="3"/>
        <charset val="134"/>
      </rPr>
      <t xml:space="preserve">                                      </t>
    </r>
    <phoneticPr fontId="1" type="noConversion"/>
  </si>
  <si>
    <r>
      <t>填表人：</t>
    </r>
    <r>
      <rPr>
        <sz val="10.5"/>
        <color rgb="FF000000"/>
        <rFont val="宋体"/>
        <family val="3"/>
        <charset val="134"/>
      </rPr>
      <t>田英</t>
    </r>
    <r>
      <rPr>
        <sz val="10.5"/>
        <color theme="1"/>
        <rFont val="宋体"/>
        <family val="3"/>
        <charset val="134"/>
      </rPr>
      <t xml:space="preserve">                                      </t>
    </r>
    <phoneticPr fontId="1" type="noConversion"/>
  </si>
  <si>
    <r>
      <t>填表人：</t>
    </r>
    <r>
      <rPr>
        <sz val="10.5"/>
        <color rgb="FF000000"/>
        <rFont val="宋体"/>
        <family val="3"/>
        <charset val="134"/>
      </rPr>
      <t>杨出</t>
    </r>
    <r>
      <rPr>
        <sz val="10.5"/>
        <color theme="1"/>
        <rFont val="宋体"/>
        <family val="3"/>
        <charset val="134"/>
      </rPr>
      <t xml:space="preserve">                                        </t>
    </r>
    <phoneticPr fontId="1" type="noConversion"/>
  </si>
  <si>
    <t>填报日期：201年12月31日</t>
  </si>
  <si>
    <t xml:space="preserve">填表人：耿全超 </t>
  </si>
  <si>
    <t>填报日期：2016 年12月31日</t>
  </si>
  <si>
    <t xml:space="preserve">填表人： 耿全超 </t>
  </si>
  <si>
    <t xml:space="preserve"> 填报日期：2016 年12月31日</t>
  </si>
  <si>
    <t xml:space="preserve">填表人： 王文昌   </t>
  </si>
  <si>
    <t xml:space="preserve">填表人： 王文昌 </t>
  </si>
  <si>
    <t>目录</t>
    <phoneticPr fontId="1" type="noConversion"/>
  </si>
  <si>
    <t>其他重要情况说明</t>
    <phoneticPr fontId="1" type="noConversion"/>
  </si>
  <si>
    <t>2017年高新区“三公”经费增减情况说明</t>
    <phoneticPr fontId="1" type="noConversion"/>
  </si>
  <si>
    <r>
      <t>2017年高新区</t>
    </r>
    <r>
      <rPr>
        <b/>
        <sz val="22"/>
        <color theme="1"/>
        <rFont val="Times New Roman"/>
        <family val="1"/>
      </rPr>
      <t>“</t>
    </r>
    <r>
      <rPr>
        <b/>
        <sz val="22"/>
        <color theme="1"/>
        <rFont val="华文中宋"/>
        <family val="3"/>
        <charset val="134"/>
      </rPr>
      <t>三公</t>
    </r>
    <r>
      <rPr>
        <b/>
        <sz val="22"/>
        <color theme="1"/>
        <rFont val="Times New Roman"/>
        <family val="1"/>
      </rPr>
      <t>”</t>
    </r>
    <r>
      <rPr>
        <b/>
        <sz val="22"/>
        <color theme="1"/>
        <rFont val="华文中宋"/>
        <family val="3"/>
        <charset val="134"/>
      </rPr>
      <t>经费增减情况说明</t>
    </r>
    <phoneticPr fontId="1" type="noConversion"/>
  </si>
  <si>
    <t>2017年高新区债务预算情况说明</t>
    <phoneticPr fontId="1" type="noConversion"/>
  </si>
  <si>
    <t>2017年高新区一般公共预算转移支付情况表</t>
    <phoneticPr fontId="1" type="noConversion"/>
  </si>
  <si>
    <t>2017年高新区政府性基金转移支付情况表</t>
    <phoneticPr fontId="1" type="noConversion"/>
  </si>
  <si>
    <t>2017年高新区上级转移支付资金安排情况说明</t>
    <phoneticPr fontId="1" type="noConversion"/>
  </si>
  <si>
    <t>2017年高新区政府采购情况说明</t>
    <phoneticPr fontId="1" type="noConversion"/>
  </si>
  <si>
    <t>2017年高新区绩效预算工作开展情况说明</t>
    <phoneticPr fontId="1" type="noConversion"/>
  </si>
  <si>
    <t>2017年高新区部分项目绩效预算</t>
    <phoneticPr fontId="1" type="noConversion"/>
  </si>
  <si>
    <t>2017年高新区绩效表</t>
    <phoneticPr fontId="1" type="noConversion"/>
  </si>
  <si>
    <t>2017年高新区债务预算情况说明</t>
    <phoneticPr fontId="1" type="noConversion"/>
  </si>
  <si>
    <t>2017年高新区一般公共预算转移支付情况表</t>
    <phoneticPr fontId="11" type="noConversion"/>
  </si>
  <si>
    <t>2017年高新区政府性基金转移支付情况表</t>
    <phoneticPr fontId="11" type="noConversion"/>
  </si>
  <si>
    <t>2017年高新区上级转移支付资金安排情况说明</t>
    <phoneticPr fontId="1" type="noConversion"/>
  </si>
  <si>
    <t>2017年高新区政府采购情况说明</t>
    <phoneticPr fontId="1" type="noConversion"/>
  </si>
  <si>
    <t>2017年高新区绩效预算工作开展情况说明</t>
    <phoneticPr fontId="1" type="noConversion"/>
  </si>
  <si>
    <t>2017年高新区绩效表</t>
    <phoneticPr fontId="1" type="noConversion"/>
  </si>
  <si>
    <t>2017年高新区部分项目绩效预算</t>
    <phoneticPr fontId="1" type="noConversion"/>
  </si>
</sst>
</file>

<file path=xl/styles.xml><?xml version="1.0" encoding="utf-8"?>
<styleSheet xmlns="http://schemas.openxmlformats.org/spreadsheetml/2006/main">
  <numFmts count="4">
    <numFmt numFmtId="180" formatCode="#,##0.00_ "/>
    <numFmt numFmtId="181" formatCode="0.00_ "/>
    <numFmt numFmtId="182" formatCode="0.0"/>
    <numFmt numFmtId="183" formatCode="0.00_);[Red]\(0.00\)"/>
  </numFmts>
  <fonts count="68">
    <font>
      <sz val="11"/>
      <color theme="1"/>
      <name val="宋体"/>
      <family val="2"/>
      <charset val="134"/>
      <scheme val="minor"/>
    </font>
    <font>
      <sz val="9"/>
      <name val="宋体"/>
      <family val="2"/>
      <charset val="134"/>
      <scheme val="minor"/>
    </font>
    <font>
      <sz val="11"/>
      <color theme="1"/>
      <name val="宋体"/>
      <family val="2"/>
      <charset val="134"/>
      <scheme val="minor"/>
    </font>
    <font>
      <sz val="10.5"/>
      <color theme="1"/>
      <name val="Times New Roman"/>
      <family val="1"/>
    </font>
    <font>
      <b/>
      <sz val="22"/>
      <color theme="1"/>
      <name val="华文中宋"/>
      <family val="3"/>
      <charset val="134"/>
    </font>
    <font>
      <b/>
      <sz val="22"/>
      <color theme="1"/>
      <name val="Times New Roman"/>
      <family val="1"/>
    </font>
    <font>
      <sz val="16"/>
      <color theme="1"/>
      <name val="仿宋_GB2312"/>
      <family val="3"/>
      <charset val="134"/>
    </font>
    <font>
      <sz val="14"/>
      <color theme="1"/>
      <name val="宋体"/>
      <family val="3"/>
      <charset val="134"/>
      <scheme val="minor"/>
    </font>
    <font>
      <sz val="11"/>
      <color theme="1"/>
      <name val="宋体"/>
      <family val="3"/>
      <charset val="134"/>
      <scheme val="minor"/>
    </font>
    <font>
      <sz val="10"/>
      <name val="Arial"/>
      <family val="2"/>
    </font>
    <font>
      <b/>
      <sz val="15"/>
      <color indexed="8"/>
      <name val="SimSun"/>
      <charset val="134"/>
    </font>
    <font>
      <sz val="9"/>
      <name val="宋体"/>
      <family val="3"/>
      <charset val="134"/>
    </font>
    <font>
      <b/>
      <sz val="9"/>
      <color indexed="8"/>
      <name val="SimSun"/>
      <charset val="134"/>
    </font>
    <font>
      <sz val="9"/>
      <color indexed="8"/>
      <name val="SimSun"/>
      <charset val="134"/>
    </font>
    <font>
      <b/>
      <sz val="10"/>
      <name val="Arial"/>
      <family val="2"/>
    </font>
    <font>
      <b/>
      <sz val="22"/>
      <color rgb="FF000000"/>
      <name val="宋体"/>
      <family val="3"/>
      <charset val="134"/>
    </font>
    <font>
      <sz val="18"/>
      <color theme="1"/>
      <name val="宋体"/>
      <family val="3"/>
      <charset val="134"/>
      <scheme val="minor"/>
    </font>
    <font>
      <sz val="16"/>
      <color theme="1"/>
      <name val="宋体"/>
      <family val="3"/>
      <charset val="134"/>
      <scheme val="minor"/>
    </font>
    <font>
      <b/>
      <sz val="21.75"/>
      <name val="宋体"/>
      <family val="3"/>
      <charset val="134"/>
    </font>
    <font>
      <sz val="10"/>
      <name val="宋体"/>
      <family val="3"/>
      <charset val="134"/>
    </font>
    <font>
      <sz val="10"/>
      <color indexed="8"/>
      <name val="宋体"/>
      <family val="3"/>
      <charset val="134"/>
    </font>
    <font>
      <sz val="12"/>
      <name val="宋体"/>
      <family val="3"/>
      <charset val="134"/>
    </font>
    <font>
      <sz val="11"/>
      <color indexed="20"/>
      <name val="宋体"/>
      <family val="3"/>
      <charset val="134"/>
    </font>
    <font>
      <sz val="12"/>
      <color indexed="20"/>
      <name val="宋体"/>
      <family val="3"/>
      <charset val="134"/>
    </font>
    <font>
      <sz val="11"/>
      <color indexed="17"/>
      <name val="宋体"/>
      <family val="3"/>
      <charset val="134"/>
    </font>
    <font>
      <sz val="12"/>
      <color indexed="17"/>
      <name val="宋体"/>
      <family val="3"/>
      <charset val="134"/>
    </font>
    <font>
      <b/>
      <sz val="22"/>
      <color theme="1"/>
      <name val="方正楷体简体"/>
      <family val="4"/>
      <charset val="134"/>
    </font>
    <font>
      <b/>
      <sz val="22"/>
      <color theme="1"/>
      <name val="仿宋_GB2312"/>
      <family val="3"/>
      <charset val="134"/>
    </font>
    <font>
      <sz val="11"/>
      <color theme="1"/>
      <name val="宋体"/>
      <family val="2"/>
      <scheme val="minor"/>
    </font>
    <font>
      <sz val="16"/>
      <color theme="1"/>
      <name val="宋体"/>
      <family val="2"/>
      <scheme val="minor"/>
    </font>
    <font>
      <sz val="12"/>
      <color theme="1"/>
      <name val="宋体"/>
      <family val="2"/>
      <scheme val="minor"/>
    </font>
    <font>
      <sz val="10"/>
      <name val="Helv"/>
      <family val="2"/>
    </font>
    <font>
      <sz val="11"/>
      <color indexed="8"/>
      <name val="宋体"/>
      <family val="3"/>
      <charset val="134"/>
    </font>
    <font>
      <sz val="11"/>
      <color indexed="9"/>
      <name val="宋体"/>
      <family val="3"/>
      <charset val="134"/>
    </font>
    <font>
      <sz val="7"/>
      <name val="Small Fonts"/>
      <family val="2"/>
    </font>
    <font>
      <sz val="10"/>
      <name val="MS Sans Serif"/>
      <family val="2"/>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b/>
      <sz val="18"/>
      <name val="宋体"/>
      <family val="3"/>
      <charset val="134"/>
    </font>
    <font>
      <b/>
      <sz val="9"/>
      <name val="宋体"/>
      <family val="3"/>
      <charset val="134"/>
    </font>
    <font>
      <sz val="9"/>
      <color rgb="FFFF0000"/>
      <name val="宋体"/>
      <family val="3"/>
      <charset val="134"/>
    </font>
    <font>
      <b/>
      <sz val="9"/>
      <name val="仿宋_GB2312"/>
      <family val="3"/>
      <charset val="134"/>
    </font>
    <font>
      <sz val="11"/>
      <name val="宋体"/>
      <family val="3"/>
      <charset val="134"/>
      <scheme val="minor"/>
    </font>
    <font>
      <b/>
      <sz val="22"/>
      <color theme="1"/>
      <name val="宋体"/>
      <family val="3"/>
      <charset val="134"/>
    </font>
    <font>
      <b/>
      <sz val="18"/>
      <color rgb="FF000000"/>
      <name val="宋体"/>
      <family val="3"/>
      <charset val="134"/>
    </font>
    <font>
      <b/>
      <sz val="16"/>
      <color rgb="FF000000"/>
      <name val="宋体"/>
      <family val="3"/>
      <charset val="134"/>
    </font>
    <font>
      <b/>
      <sz val="16"/>
      <color theme="1"/>
      <name val="仿宋_GB2312"/>
      <family val="3"/>
      <charset val="134"/>
    </font>
    <font>
      <b/>
      <sz val="16"/>
      <color rgb="FF000000"/>
      <name val="仿宋_GB2312"/>
      <family val="3"/>
      <charset val="134"/>
    </font>
    <font>
      <sz val="16"/>
      <color theme="1"/>
      <name val="宋体"/>
      <family val="3"/>
      <charset val="134"/>
    </font>
    <font>
      <sz val="10.5"/>
      <color theme="1"/>
      <name val="宋体"/>
      <family val="3"/>
      <charset val="134"/>
    </font>
    <font>
      <sz val="10"/>
      <color theme="1"/>
      <name val="Times New Roman"/>
      <family val="1"/>
    </font>
    <font>
      <sz val="10.5"/>
      <color rgb="FF000000"/>
      <name val="宋体"/>
      <family val="3"/>
      <charset val="134"/>
    </font>
    <font>
      <b/>
      <sz val="16"/>
      <color theme="1"/>
      <name val="宋体"/>
      <family val="3"/>
      <charset val="134"/>
      <scheme val="minor"/>
    </font>
    <font>
      <b/>
      <sz val="20"/>
      <color theme="1"/>
      <name val="宋体"/>
      <family val="3"/>
      <charset val="134"/>
      <scheme val="minor"/>
    </font>
    <font>
      <sz val="12"/>
      <color theme="1"/>
      <name val="宋体"/>
      <family val="2"/>
      <charset val="134"/>
      <scheme val="minor"/>
    </font>
  </fonts>
  <fills count="29">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45"/>
      </patternFill>
    </fill>
    <fill>
      <patternFill patternType="solid">
        <fgColor indexed="4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2" tint="-9.9978637043366805E-2"/>
        <bgColor indexed="64"/>
      </patternFill>
    </fill>
    <fill>
      <patternFill patternType="solid">
        <fgColor rgb="FFFFFF0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5"/>
      </top>
      <bottom style="thin">
        <color indexed="64"/>
      </bottom>
      <diagonal/>
    </border>
  </borders>
  <cellStyleXfs count="301">
    <xf numFmtId="0" fontId="0" fillId="0" borderId="0">
      <alignment vertical="center"/>
    </xf>
    <xf numFmtId="0" fontId="9" fillId="0" borderId="0"/>
    <xf numFmtId="0" fontId="11" fillId="0" borderId="0">
      <protection locked="0"/>
    </xf>
    <xf numFmtId="9"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4" borderId="0" applyNumberFormat="0" applyBorder="0" applyAlignment="0" applyProtection="0">
      <alignment vertical="center"/>
    </xf>
    <xf numFmtId="0" fontId="11" fillId="0" borderId="0"/>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4" fillId="5" borderId="0" applyNumberFormat="0" applyBorder="0" applyAlignment="0" applyProtection="0">
      <alignment vertical="center"/>
    </xf>
    <xf numFmtId="0" fontId="25" fillId="5" borderId="0" applyNumberFormat="0" applyBorder="0" applyAlignment="0" applyProtection="0">
      <alignment vertical="center"/>
    </xf>
    <xf numFmtId="0" fontId="28" fillId="0" borderId="0"/>
    <xf numFmtId="0" fontId="31" fillId="0" borderId="0"/>
    <xf numFmtId="0" fontId="31" fillId="0" borderId="0"/>
    <xf numFmtId="0" fontId="31"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9" borderId="0" applyNumberFormat="0" applyBorder="0" applyAlignment="0" applyProtection="0">
      <alignment vertical="center"/>
    </xf>
    <xf numFmtId="0" fontId="32" fillId="12"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37" fontId="34" fillId="0" borderId="0"/>
    <xf numFmtId="0" fontId="35" fillId="0" borderId="0"/>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lignment horizontal="distributed" vertical="center" wrapText="1"/>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1" fillId="0" borderId="0">
      <protection locked="0"/>
    </xf>
    <xf numFmtId="0" fontId="11" fillId="0" borderId="0">
      <protection locked="0"/>
    </xf>
    <xf numFmtId="0" fontId="11" fillId="0" borderId="0">
      <protection locked="0"/>
    </xf>
    <xf numFmtId="0" fontId="11" fillId="0" borderId="0">
      <protection locked="0"/>
    </xf>
    <xf numFmtId="0" fontId="2" fillId="0" borderId="0">
      <alignment vertical="center"/>
    </xf>
    <xf numFmtId="0" fontId="11" fillId="0" borderId="0">
      <protection locked="0"/>
    </xf>
    <xf numFmtId="0" fontId="21" fillId="0" borderId="0">
      <alignment vertical="center"/>
    </xf>
    <xf numFmtId="0" fontId="21" fillId="0" borderId="0"/>
    <xf numFmtId="0" fontId="21" fillId="0" borderId="0">
      <alignment vertical="center"/>
    </xf>
    <xf numFmtId="0" fontId="21" fillId="0" borderId="0">
      <alignment vertical="center"/>
    </xf>
    <xf numFmtId="0" fontId="32" fillId="0" borderId="0">
      <alignment vertical="center"/>
    </xf>
    <xf numFmtId="0" fontId="21" fillId="0" borderId="0"/>
    <xf numFmtId="0" fontId="21" fillId="0" borderId="0"/>
    <xf numFmtId="0" fontId="11" fillId="0" borderId="0">
      <protection locked="0"/>
    </xf>
    <xf numFmtId="0" fontId="11" fillId="0" borderId="0">
      <protection locked="0"/>
    </xf>
    <xf numFmtId="0" fontId="21" fillId="0" borderId="0">
      <alignment vertical="center"/>
    </xf>
    <xf numFmtId="0" fontId="11" fillId="0" borderId="0">
      <protection locked="0"/>
    </xf>
    <xf numFmtId="0" fontId="21" fillId="0" borderId="0"/>
    <xf numFmtId="0" fontId="21" fillId="0" borderId="0"/>
    <xf numFmtId="0" fontId="21" fillId="0" borderId="0"/>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21" fillId="0" borderId="0"/>
    <xf numFmtId="0" fontId="21" fillId="0" borderId="0" applyProtection="0"/>
    <xf numFmtId="0" fontId="28" fillId="0" borderId="0"/>
    <xf numFmtId="0" fontId="21" fillId="0" borderId="0">
      <alignment vertical="center"/>
    </xf>
    <xf numFmtId="0" fontId="11" fillId="0" borderId="0">
      <protection locked="0"/>
    </xf>
    <xf numFmtId="0" fontId="32" fillId="0" borderId="0">
      <alignment vertical="center"/>
    </xf>
    <xf numFmtId="0" fontId="21"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2" fillId="3" borderId="16" applyNumberFormat="0" applyAlignment="0" applyProtection="0">
      <alignment vertical="center"/>
    </xf>
    <xf numFmtId="0" fontId="42" fillId="3" borderId="16" applyNumberFormat="0" applyAlignment="0" applyProtection="0">
      <alignment vertical="center"/>
    </xf>
    <xf numFmtId="0" fontId="42" fillId="3" borderId="16" applyNumberFormat="0" applyAlignment="0" applyProtection="0">
      <alignment vertical="center"/>
    </xf>
    <xf numFmtId="0" fontId="43" fillId="20" borderId="17" applyNumberFormat="0" applyAlignment="0" applyProtection="0">
      <alignment vertical="center"/>
    </xf>
    <xf numFmtId="0" fontId="43" fillId="20" borderId="17" applyNumberFormat="0" applyAlignment="0" applyProtection="0">
      <alignment vertical="center"/>
    </xf>
    <xf numFmtId="0" fontId="43" fillId="20" borderId="17"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35" fillId="0" borderId="0"/>
    <xf numFmtId="0" fontId="31" fillId="0" borderId="0" applyFont="0" applyFill="0" applyBorder="0" applyAlignment="0" applyProtection="0"/>
    <xf numFmtId="4"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48" fillId="3" borderId="19" applyNumberFormat="0" applyAlignment="0" applyProtection="0">
      <alignment vertical="center"/>
    </xf>
    <xf numFmtId="0" fontId="48" fillId="3" borderId="19" applyNumberFormat="0" applyAlignment="0" applyProtection="0">
      <alignment vertical="center"/>
    </xf>
    <xf numFmtId="0" fontId="48" fillId="3" borderId="19" applyNumberFormat="0" applyAlignment="0" applyProtection="0">
      <alignment vertical="center"/>
    </xf>
    <xf numFmtId="0" fontId="49" fillId="11" borderId="16" applyNumberFormat="0" applyAlignment="0" applyProtection="0">
      <alignment vertical="center"/>
    </xf>
    <xf numFmtId="0" fontId="49" fillId="11" borderId="16" applyNumberFormat="0" applyAlignment="0" applyProtection="0">
      <alignment vertical="center"/>
    </xf>
    <xf numFmtId="0" fontId="49" fillId="11" borderId="16" applyNumberFormat="0" applyAlignment="0" applyProtection="0">
      <alignment vertical="center"/>
    </xf>
    <xf numFmtId="1" fontId="40" fillId="0" borderId="3">
      <alignment vertical="center"/>
      <protection locked="0"/>
    </xf>
    <xf numFmtId="0" fontId="50" fillId="0" borderId="0"/>
    <xf numFmtId="182" fontId="40" fillId="0" borderId="3">
      <alignment vertical="center"/>
      <protection locked="0"/>
    </xf>
    <xf numFmtId="0" fontId="31" fillId="0" borderId="0"/>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21" fillId="26" borderId="20" applyNumberFormat="0" applyFont="0" applyAlignment="0" applyProtection="0">
      <alignment vertical="center"/>
    </xf>
    <xf numFmtId="0" fontId="21" fillId="26" borderId="20" applyNumberFormat="0" applyFont="0" applyAlignment="0" applyProtection="0">
      <alignment vertical="center"/>
    </xf>
    <xf numFmtId="0" fontId="21" fillId="26" borderId="20" applyNumberFormat="0" applyFont="0" applyAlignment="0" applyProtection="0">
      <alignment vertical="center"/>
    </xf>
  </cellStyleXfs>
  <cellXfs count="114">
    <xf numFmtId="0" fontId="0" fillId="0" borderId="0" xfId="0">
      <alignment vertical="center"/>
    </xf>
    <xf numFmtId="0" fontId="4" fillId="0" borderId="0" xfId="0" applyFont="1" applyAlignment="1">
      <alignment horizontal="center" vertical="center"/>
    </xf>
    <xf numFmtId="0" fontId="0" fillId="0" borderId="0" xfId="0" applyAlignment="1">
      <alignment vertical="center" wrapText="1"/>
    </xf>
    <xf numFmtId="0" fontId="8" fillId="0" borderId="0" xfId="0" applyFont="1" applyAlignment="1">
      <alignment vertical="center" wrapText="1"/>
    </xf>
    <xf numFmtId="0" fontId="10" fillId="0" borderId="0" xfId="1" applyFont="1" applyBorder="1" applyAlignment="1">
      <alignment horizontal="center" vertical="center" wrapText="1"/>
    </xf>
    <xf numFmtId="0" fontId="9" fillId="0" borderId="0" xfId="1"/>
    <xf numFmtId="0" fontId="10" fillId="0" borderId="0" xfId="1" applyFont="1" applyBorder="1" applyAlignment="1">
      <alignment horizontal="center" vertical="center" wrapText="1"/>
    </xf>
    <xf numFmtId="0" fontId="12" fillId="0" borderId="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2" fillId="2" borderId="1" xfId="1" applyFont="1" applyFill="1" applyBorder="1" applyAlignment="1">
      <alignment horizontal="center" vertical="center" wrapText="1"/>
    </xf>
    <xf numFmtId="180" fontId="12" fillId="3" borderId="1" xfId="1" applyNumberFormat="1" applyFont="1" applyFill="1" applyBorder="1" applyAlignment="1">
      <alignment horizontal="right" vertical="center" wrapText="1"/>
    </xf>
    <xf numFmtId="4" fontId="12" fillId="2" borderId="9" xfId="1" applyNumberFormat="1" applyFont="1" applyFill="1" applyBorder="1" applyAlignment="1">
      <alignment horizontal="right" vertical="center" wrapText="1"/>
    </xf>
    <xf numFmtId="4" fontId="12" fillId="2" borderId="3" xfId="1" applyNumberFormat="1" applyFont="1" applyFill="1" applyBorder="1" applyAlignment="1">
      <alignment horizontal="center" vertical="center" wrapText="1"/>
    </xf>
    <xf numFmtId="4" fontId="12" fillId="2" borderId="3" xfId="1" applyNumberFormat="1" applyFont="1" applyFill="1" applyBorder="1" applyAlignment="1">
      <alignment horizontal="right" vertical="center" wrapText="1"/>
    </xf>
    <xf numFmtId="4" fontId="12" fillId="2" borderId="1" xfId="1" applyNumberFormat="1" applyFont="1" applyFill="1" applyBorder="1" applyAlignment="1">
      <alignment horizontal="right" vertical="center" wrapText="1"/>
    </xf>
    <xf numFmtId="0" fontId="14" fillId="3" borderId="0" xfId="1" applyFont="1" applyFill="1"/>
    <xf numFmtId="0" fontId="13" fillId="0" borderId="1" xfId="1" applyFont="1" applyBorder="1" applyAlignment="1">
      <alignment horizontal="left" vertical="center" wrapText="1"/>
    </xf>
    <xf numFmtId="4" fontId="13" fillId="0" borderId="9" xfId="1" applyNumberFormat="1" applyFont="1" applyBorder="1" applyAlignment="1">
      <alignment horizontal="right" vertical="center" wrapText="1"/>
    </xf>
    <xf numFmtId="4" fontId="13" fillId="0" borderId="3" xfId="1" applyNumberFormat="1" applyFont="1" applyBorder="1" applyAlignment="1">
      <alignment horizontal="center" vertical="center" wrapText="1"/>
    </xf>
    <xf numFmtId="4" fontId="13" fillId="0" borderId="3" xfId="1" applyNumberFormat="1" applyFont="1" applyBorder="1" applyAlignment="1">
      <alignment horizontal="right" vertical="center" wrapText="1"/>
    </xf>
    <xf numFmtId="4" fontId="13" fillId="0" borderId="1" xfId="1" applyNumberFormat="1" applyFont="1" applyBorder="1" applyAlignment="1">
      <alignment horizontal="right" vertical="center" wrapText="1"/>
    </xf>
    <xf numFmtId="0" fontId="15" fillId="0" borderId="0" xfId="0" applyFont="1" applyAlignment="1">
      <alignment horizontal="center" vertical="center"/>
    </xf>
    <xf numFmtId="0" fontId="17" fillId="0" borderId="0" xfId="0" applyFont="1" applyAlignment="1">
      <alignment vertical="center" wrapText="1"/>
    </xf>
    <xf numFmtId="0" fontId="18"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0" fillId="0" borderId="0" xfId="0" applyFill="1">
      <alignment vertical="center"/>
    </xf>
    <xf numFmtId="0" fontId="11" fillId="0" borderId="0" xfId="0" applyFont="1" applyFill="1" applyAlignment="1" applyProtection="1">
      <alignment horizontal="left" vertical="center" wrapText="1"/>
      <protection locked="0"/>
    </xf>
    <xf numFmtId="0" fontId="11" fillId="0" borderId="10"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1" fontId="11" fillId="0" borderId="11" xfId="0" applyNumberFormat="1" applyFont="1" applyFill="1" applyBorder="1" applyAlignment="1" applyProtection="1">
      <alignment horizontal="center" vertical="center"/>
    </xf>
    <xf numFmtId="49" fontId="11" fillId="0" borderId="11" xfId="0" applyNumberFormat="1" applyFont="1" applyFill="1" applyBorder="1" applyAlignment="1" applyProtection="1">
      <alignment vertical="center"/>
      <protection locked="0"/>
    </xf>
    <xf numFmtId="49" fontId="11" fillId="0" borderId="11" xfId="0" applyNumberFormat="1" applyFont="1" applyFill="1" applyBorder="1" applyAlignment="1" applyProtection="1">
      <alignment vertical="center" wrapText="1"/>
      <protection locked="0"/>
    </xf>
    <xf numFmtId="2" fontId="11" fillId="0" borderId="11" xfId="0" applyNumberFormat="1" applyFont="1" applyFill="1" applyBorder="1" applyAlignment="1" applyProtection="1">
      <alignment vertical="center"/>
      <protection locked="0"/>
    </xf>
    <xf numFmtId="49" fontId="19" fillId="0" borderId="11" xfId="2" applyNumberFormat="1" applyFont="1" applyFill="1" applyBorder="1" applyAlignment="1">
      <alignment vertical="center" wrapText="1"/>
      <protection locked="0"/>
    </xf>
    <xf numFmtId="0" fontId="20" fillId="0" borderId="11" xfId="2" applyFont="1" applyFill="1" applyBorder="1" applyAlignment="1" applyProtection="1">
      <alignment vertical="center" wrapText="1"/>
    </xf>
    <xf numFmtId="181" fontId="0" fillId="0" borderId="0" xfId="0" applyNumberFormat="1" applyFill="1">
      <alignment vertical="center"/>
    </xf>
    <xf numFmtId="0" fontId="20" fillId="0" borderId="11" xfId="2" applyNumberFormat="1" applyFont="1" applyFill="1" applyBorder="1" applyAlignment="1">
      <alignment vertical="center" wrapText="1"/>
      <protection locked="0"/>
    </xf>
    <xf numFmtId="0" fontId="26" fillId="0" borderId="0" xfId="0" applyFont="1" applyAlignment="1">
      <alignment horizontal="center" vertical="center"/>
    </xf>
    <xf numFmtId="0" fontId="27" fillId="0" borderId="0" xfId="0" applyFont="1" applyAlignment="1">
      <alignment horizontal="center" vertical="center"/>
    </xf>
    <xf numFmtId="0" fontId="6" fillId="0" borderId="0" xfId="0" applyFont="1" applyAlignment="1">
      <alignment horizontal="justify" vertical="center"/>
    </xf>
    <xf numFmtId="0" fontId="29" fillId="0" borderId="0" xfId="15" applyFont="1" applyAlignment="1">
      <alignment vertical="center"/>
    </xf>
    <xf numFmtId="0" fontId="28" fillId="0" borderId="0" xfId="15"/>
    <xf numFmtId="0" fontId="30" fillId="0" borderId="0" xfId="15" applyNumberFormat="1" applyFont="1" applyAlignment="1">
      <alignment horizontal="justify" vertical="center" wrapText="1"/>
    </xf>
    <xf numFmtId="0" fontId="29" fillId="0" borderId="0" xfId="15" applyNumberFormat="1" applyFont="1" applyAlignment="1">
      <alignment horizontal="justify" vertical="center" wrapText="1"/>
    </xf>
    <xf numFmtId="0" fontId="51" fillId="0" borderId="0" xfId="0" applyFont="1" applyFill="1" applyAlignment="1" applyProtection="1">
      <alignment horizontal="center" vertical="center" wrapText="1"/>
      <protection locked="0"/>
    </xf>
    <xf numFmtId="0" fontId="16" fillId="0" borderId="0" xfId="0" applyFont="1" applyFill="1">
      <alignment vertical="center"/>
    </xf>
    <xf numFmtId="0" fontId="11" fillId="0" borderId="0" xfId="0" applyFont="1" applyFill="1" applyAlignment="1" applyProtection="1">
      <alignment horizontal="center" vertical="center" wrapText="1"/>
      <protection locked="0"/>
    </xf>
    <xf numFmtId="0" fontId="11" fillId="0" borderId="10" xfId="0" applyFont="1" applyFill="1" applyBorder="1" applyAlignment="1" applyProtection="1">
      <alignment horizontal="right" vertical="center" wrapText="1"/>
      <protection locked="0"/>
    </xf>
    <xf numFmtId="0" fontId="52" fillId="0" borderId="11" xfId="0"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protection locked="0"/>
    </xf>
    <xf numFmtId="49" fontId="52" fillId="0" borderId="11" xfId="0" applyNumberFormat="1" applyFont="1" applyFill="1" applyBorder="1" applyAlignment="1" applyProtection="1">
      <alignment horizontal="center" vertical="center" wrapText="1"/>
      <protection locked="0"/>
    </xf>
    <xf numFmtId="2" fontId="52" fillId="0" borderId="11" xfId="0" applyNumberFormat="1" applyFont="1" applyFill="1" applyBorder="1" applyAlignment="1" applyProtection="1">
      <alignment horizontal="center" vertical="center"/>
      <protection locked="0"/>
    </xf>
    <xf numFmtId="1" fontId="52" fillId="0" borderId="11" xfId="0" applyNumberFormat="1" applyFont="1" applyFill="1" applyBorder="1" applyAlignment="1" applyProtection="1">
      <alignment horizontal="center" vertical="center"/>
    </xf>
    <xf numFmtId="1" fontId="11" fillId="27" borderId="11" xfId="0" applyNumberFormat="1" applyFont="1" applyFill="1" applyBorder="1" applyAlignment="1" applyProtection="1">
      <alignment horizontal="center" vertical="center"/>
    </xf>
    <xf numFmtId="49" fontId="11" fillId="27" borderId="11" xfId="0" applyNumberFormat="1" applyFont="1" applyFill="1" applyBorder="1" applyAlignment="1" applyProtection="1">
      <alignment vertical="center" wrapText="1"/>
      <protection locked="0"/>
    </xf>
    <xf numFmtId="2" fontId="11" fillId="27" borderId="11" xfId="0" applyNumberFormat="1" applyFont="1" applyFill="1" applyBorder="1" applyAlignment="1" applyProtection="1">
      <alignment vertical="center"/>
      <protection locked="0"/>
    </xf>
    <xf numFmtId="2" fontId="11" fillId="0" borderId="11" xfId="0" applyNumberFormat="1" applyFont="1" applyBorder="1" applyAlignment="1" applyProtection="1">
      <alignment vertical="center"/>
      <protection locked="0"/>
    </xf>
    <xf numFmtId="0" fontId="11" fillId="0" borderId="11" xfId="2" applyNumberFormat="1" applyFont="1" applyFill="1" applyBorder="1" applyAlignment="1" applyProtection="1">
      <alignment vertical="top" wrapText="1"/>
      <protection locked="0"/>
    </xf>
    <xf numFmtId="49" fontId="11" fillId="0" borderId="11" xfId="0" applyNumberFormat="1" applyFont="1" applyBorder="1" applyAlignment="1" applyProtection="1">
      <alignment vertical="center" wrapText="1"/>
      <protection locked="0"/>
    </xf>
    <xf numFmtId="183" fontId="11" fillId="0" borderId="11" xfId="2" applyNumberFormat="1" applyFont="1" applyFill="1" applyBorder="1" applyAlignment="1" applyProtection="1">
      <alignment vertical="center" wrapText="1"/>
      <protection locked="0"/>
    </xf>
    <xf numFmtId="49" fontId="19" fillId="0" borderId="11" xfId="2" applyNumberFormat="1" applyFont="1" applyFill="1" applyBorder="1" applyAlignment="1">
      <alignment vertical="center"/>
      <protection locked="0"/>
    </xf>
    <xf numFmtId="49" fontId="19" fillId="0" borderId="11" xfId="2" applyNumberFormat="1" applyFont="1" applyBorder="1" applyAlignment="1">
      <alignment vertical="center"/>
      <protection locked="0"/>
    </xf>
    <xf numFmtId="49" fontId="19" fillId="0" borderId="11" xfId="2" applyNumberFormat="1" applyFont="1" applyBorder="1" applyAlignment="1">
      <alignment vertical="center" wrapText="1"/>
      <protection locked="0"/>
    </xf>
    <xf numFmtId="0" fontId="20" fillId="0" borderId="11" xfId="2" applyFont="1" applyBorder="1" applyAlignment="1" applyProtection="1">
      <alignment vertical="center" wrapText="1"/>
    </xf>
    <xf numFmtId="0" fontId="11" fillId="0" borderId="21" xfId="2" applyNumberFormat="1" applyFont="1" applyFill="1" applyBorder="1" applyAlignment="1" applyProtection="1">
      <alignment vertical="top" wrapText="1"/>
      <protection locked="0"/>
    </xf>
    <xf numFmtId="181" fontId="19" fillId="0" borderId="11" xfId="2" applyNumberFormat="1" applyFont="1" applyFill="1" applyBorder="1" applyAlignment="1">
      <alignment vertical="center"/>
      <protection locked="0"/>
    </xf>
    <xf numFmtId="0" fontId="11" fillId="0" borderId="11" xfId="2" applyNumberFormat="1" applyFont="1" applyFill="1" applyBorder="1" applyAlignment="1" applyProtection="1">
      <alignment vertical="top"/>
      <protection locked="0"/>
    </xf>
    <xf numFmtId="0" fontId="11" fillId="27" borderId="11" xfId="2" applyNumberFormat="1" applyFont="1" applyFill="1" applyBorder="1" applyAlignment="1" applyProtection="1">
      <alignment vertical="top" wrapText="1"/>
      <protection locked="0"/>
    </xf>
    <xf numFmtId="1" fontId="11" fillId="28" borderId="11" xfId="0" applyNumberFormat="1" applyFont="1" applyFill="1" applyBorder="1" applyAlignment="1" applyProtection="1">
      <alignment horizontal="center" vertical="center"/>
    </xf>
    <xf numFmtId="49" fontId="11" fillId="28" borderId="11" xfId="0" applyNumberFormat="1" applyFont="1" applyFill="1" applyBorder="1" applyAlignment="1" applyProtection="1">
      <alignment vertical="center" wrapText="1"/>
      <protection locked="0"/>
    </xf>
    <xf numFmtId="2" fontId="11" fillId="28" borderId="11" xfId="0" applyNumberFormat="1" applyFont="1" applyFill="1" applyBorder="1" applyAlignment="1" applyProtection="1">
      <alignment vertical="center"/>
      <protection locked="0"/>
    </xf>
    <xf numFmtId="2" fontId="53" fillId="0" borderId="11" xfId="0" applyNumberFormat="1" applyFont="1" applyBorder="1" applyAlignment="1" applyProtection="1">
      <alignment vertical="center"/>
      <protection locked="0"/>
    </xf>
    <xf numFmtId="0" fontId="55" fillId="0" borderId="0" xfId="0" applyFont="1">
      <alignment vertical="center"/>
    </xf>
    <xf numFmtId="0" fontId="56" fillId="0" borderId="0" xfId="0" applyFont="1" applyAlignment="1">
      <alignment horizontal="center" vertical="center"/>
    </xf>
    <xf numFmtId="0" fontId="3" fillId="0" borderId="0" xfId="0" applyFont="1" applyAlignment="1">
      <alignment horizontal="justify" vertical="center"/>
    </xf>
    <xf numFmtId="0" fontId="58" fillId="0" borderId="0" xfId="0" applyFont="1" applyAlignment="1">
      <alignment horizontal="center" vertical="center"/>
    </xf>
    <xf numFmtId="0" fontId="59" fillId="0" borderId="0" xfId="0" applyFont="1" applyAlignment="1">
      <alignment horizontal="center" vertical="center"/>
    </xf>
    <xf numFmtId="0" fontId="61" fillId="0" borderId="0" xfId="0" applyFont="1" applyAlignment="1">
      <alignment horizontal="center" vertical="center"/>
    </xf>
    <xf numFmtId="0" fontId="63" fillId="0" borderId="0" xfId="0" applyFont="1" applyAlignment="1">
      <alignment vertical="center" wrapText="1"/>
    </xf>
    <xf numFmtId="0" fontId="62" fillId="0" borderId="0" xfId="0" applyFont="1" applyAlignment="1">
      <alignment horizontal="justify" vertical="center"/>
    </xf>
    <xf numFmtId="0" fontId="60" fillId="0" borderId="0" xfId="0" applyFont="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11" xfId="0" applyFont="1" applyBorder="1" applyAlignment="1">
      <alignment horizontal="justify" vertical="center" wrapText="1"/>
    </xf>
    <xf numFmtId="0" fontId="62" fillId="0" borderId="11" xfId="0" applyFont="1" applyBorder="1" applyAlignment="1">
      <alignment horizontal="center" vertical="center" wrapText="1"/>
    </xf>
    <xf numFmtId="0" fontId="0" fillId="0" borderId="11" xfId="0" applyBorder="1" applyAlignment="1">
      <alignment vertical="center" wrapText="1"/>
    </xf>
    <xf numFmtId="0" fontId="62" fillId="0" borderId="11" xfId="0" applyFont="1" applyBorder="1" applyAlignment="1">
      <alignment horizontal="justify" vertical="center" wrapText="1"/>
    </xf>
    <xf numFmtId="9" fontId="62" fillId="0" borderId="11" xfId="0" applyNumberFormat="1" applyFont="1" applyBorder="1" applyAlignment="1">
      <alignment horizontal="center" vertical="center" wrapText="1"/>
    </xf>
    <xf numFmtId="0" fontId="62" fillId="0" borderId="11" xfId="0" applyFont="1" applyBorder="1" applyAlignment="1">
      <alignment horizontal="left" vertical="center" wrapText="1"/>
    </xf>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62" fillId="0" borderId="0" xfId="0" applyFont="1" applyAlignment="1">
      <alignment horizontal="center" vertical="center"/>
    </xf>
    <xf numFmtId="0" fontId="60" fillId="0" borderId="0" xfId="0" applyFont="1" applyAlignment="1">
      <alignment horizontal="center" vertical="center"/>
    </xf>
    <xf numFmtId="0" fontId="62" fillId="0" borderId="11" xfId="0" applyFont="1" applyBorder="1" applyAlignment="1">
      <alignment horizontal="left" vertical="center" wrapText="1" indent="2"/>
    </xf>
    <xf numFmtId="0" fontId="64" fillId="0" borderId="11" xfId="0" applyFont="1" applyBorder="1" applyAlignment="1">
      <alignment horizontal="left" vertical="center" wrapText="1" indent="2"/>
    </xf>
    <xf numFmtId="0" fontId="62" fillId="0" borderId="11" xfId="0" applyFont="1" applyBorder="1" applyAlignment="1">
      <alignment horizontal="justify" vertical="top"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1" xfId="0" applyFont="1" applyBorder="1" applyAlignment="1">
      <alignment horizontal="justify" vertical="center" wrapText="1"/>
    </xf>
    <xf numFmtId="0" fontId="65"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lignment horizontal="left" vertical="center"/>
    </xf>
  </cellXfs>
  <cellStyles count="301">
    <cellStyle name="_ET_STYLE_NoName_00_" xfId="16"/>
    <cellStyle name="_ET_STYLE_NoName_00__2016年人代会报告附表20160104" xfId="17"/>
    <cellStyle name="_ET_STYLE_NoName_00__国库1月5日调整表" xfId="18"/>
    <cellStyle name="20% - 强调文字颜色 1 2" xfId="19"/>
    <cellStyle name="20% - 强调文字颜色 1 3" xfId="20"/>
    <cellStyle name="20% - 强调文字颜色 1 4" xfId="21"/>
    <cellStyle name="20% - 强调文字颜色 2 2" xfId="22"/>
    <cellStyle name="20% - 强调文字颜色 2 3" xfId="23"/>
    <cellStyle name="20% - 强调文字颜色 2 4" xfId="24"/>
    <cellStyle name="20% - 强调文字颜色 3 2" xfId="25"/>
    <cellStyle name="20% - 强调文字颜色 3 3" xfId="26"/>
    <cellStyle name="20% - 强调文字颜色 3 4" xfId="27"/>
    <cellStyle name="20% - 强调文字颜色 4 2" xfId="28"/>
    <cellStyle name="20% - 强调文字颜色 4 3" xfId="29"/>
    <cellStyle name="20% - 强调文字颜色 4 4" xfId="30"/>
    <cellStyle name="20% - 强调文字颜色 5 2" xfId="31"/>
    <cellStyle name="20% - 强调文字颜色 5 3" xfId="32"/>
    <cellStyle name="20% - 强调文字颜色 5 4" xfId="33"/>
    <cellStyle name="20% - 强调文字颜色 6 2" xfId="34"/>
    <cellStyle name="20% - 强调文字颜色 6 3" xfId="35"/>
    <cellStyle name="20% - 强调文字颜色 6 4" xfId="36"/>
    <cellStyle name="20% - 着色 1" xfId="37"/>
    <cellStyle name="20% - 着色 2" xfId="38"/>
    <cellStyle name="20% - 着色 3" xfId="39"/>
    <cellStyle name="20% - 着色 4" xfId="40"/>
    <cellStyle name="20% - 着色 5" xfId="41"/>
    <cellStyle name="20% - 着色 6" xfId="42"/>
    <cellStyle name="40% - 强调文字颜色 1 2" xfId="43"/>
    <cellStyle name="40% - 强调文字颜色 1 3" xfId="44"/>
    <cellStyle name="40% - 强调文字颜色 1 4" xfId="45"/>
    <cellStyle name="40% - 强调文字颜色 2 2" xfId="46"/>
    <cellStyle name="40% - 强调文字颜色 2 3" xfId="47"/>
    <cellStyle name="40% - 强调文字颜色 2 4" xfId="48"/>
    <cellStyle name="40% - 强调文字颜色 3 2" xfId="49"/>
    <cellStyle name="40% - 强调文字颜色 3 3" xfId="50"/>
    <cellStyle name="40% - 强调文字颜色 3 4" xfId="51"/>
    <cellStyle name="40% - 强调文字颜色 4 2" xfId="52"/>
    <cellStyle name="40% - 强调文字颜色 4 3" xfId="53"/>
    <cellStyle name="40% - 强调文字颜色 4 4" xfId="54"/>
    <cellStyle name="40% - 强调文字颜色 5 2" xfId="55"/>
    <cellStyle name="40% - 强调文字颜色 5 3" xfId="56"/>
    <cellStyle name="40% - 强调文字颜色 5 4" xfId="57"/>
    <cellStyle name="40% - 强调文字颜色 6 2" xfId="58"/>
    <cellStyle name="40% - 强调文字颜色 6 3" xfId="59"/>
    <cellStyle name="40% - 强调文字颜色 6 4" xfId="60"/>
    <cellStyle name="40% - 着色 1" xfId="61"/>
    <cellStyle name="40% - 着色 2" xfId="62"/>
    <cellStyle name="40% - 着色 3" xfId="63"/>
    <cellStyle name="40% - 着色 4" xfId="64"/>
    <cellStyle name="40% - 着色 5" xfId="65"/>
    <cellStyle name="40% - 着色 6" xfId="66"/>
    <cellStyle name="60% - 强调文字颜色 1 2" xfId="67"/>
    <cellStyle name="60% - 强调文字颜色 1 3" xfId="68"/>
    <cellStyle name="60% - 强调文字颜色 1 4" xfId="69"/>
    <cellStyle name="60% - 强调文字颜色 2 2" xfId="70"/>
    <cellStyle name="60% - 强调文字颜色 2 3" xfId="71"/>
    <cellStyle name="60% - 强调文字颜色 2 4" xfId="72"/>
    <cellStyle name="60% - 强调文字颜色 3 2" xfId="73"/>
    <cellStyle name="60% - 强调文字颜色 3 3" xfId="74"/>
    <cellStyle name="60% - 强调文字颜色 3 4" xfId="75"/>
    <cellStyle name="60% - 强调文字颜色 4 2" xfId="76"/>
    <cellStyle name="60% - 强调文字颜色 4 3" xfId="77"/>
    <cellStyle name="60% - 强调文字颜色 4 4" xfId="78"/>
    <cellStyle name="60% - 强调文字颜色 5 2" xfId="79"/>
    <cellStyle name="60% - 强调文字颜色 5 3" xfId="80"/>
    <cellStyle name="60% - 强调文字颜色 5 4" xfId="81"/>
    <cellStyle name="60% - 强调文字颜色 6 2" xfId="82"/>
    <cellStyle name="60% - 强调文字颜色 6 3" xfId="83"/>
    <cellStyle name="60% - 强调文字颜色 6 4" xfId="84"/>
    <cellStyle name="60% - 着色 1" xfId="85"/>
    <cellStyle name="60% - 着色 2" xfId="86"/>
    <cellStyle name="60% - 着色 3" xfId="87"/>
    <cellStyle name="60% - 着色 4" xfId="88"/>
    <cellStyle name="60% - 着色 5" xfId="89"/>
    <cellStyle name="60% - 着色 6" xfId="90"/>
    <cellStyle name="no dec" xfId="91"/>
    <cellStyle name="Normal_APR" xfId="92"/>
    <cellStyle name="百分比 2" xfId="3"/>
    <cellStyle name="百分比 2 2" xfId="93"/>
    <cellStyle name="百分比 2 3" xfId="94"/>
    <cellStyle name="百分比 3" xfId="95"/>
    <cellStyle name="标题 1 2" xfId="96"/>
    <cellStyle name="标题 1 3" xfId="97"/>
    <cellStyle name="标题 1 4" xfId="98"/>
    <cellStyle name="标题 2 2" xfId="99"/>
    <cellStyle name="标题 2 3" xfId="100"/>
    <cellStyle name="标题 2 4" xfId="101"/>
    <cellStyle name="标题 3 2" xfId="102"/>
    <cellStyle name="标题 3 3" xfId="103"/>
    <cellStyle name="标题 3 4" xfId="104"/>
    <cellStyle name="标题 4 2" xfId="105"/>
    <cellStyle name="标题 4 3" xfId="106"/>
    <cellStyle name="标题 4 4" xfId="107"/>
    <cellStyle name="标题 5" xfId="108"/>
    <cellStyle name="标题 6" xfId="109"/>
    <cellStyle name="标题 7" xfId="110"/>
    <cellStyle name="表标题" xfId="111"/>
    <cellStyle name="差 2" xfId="112"/>
    <cellStyle name="差 3" xfId="113"/>
    <cellStyle name="差 4" xfId="114"/>
    <cellStyle name="差_01长安" xfId="115"/>
    <cellStyle name="差_01长安_表八" xfId="116"/>
    <cellStyle name="差_01长安_表九" xfId="117"/>
    <cellStyle name="差_01长安_表七" xfId="118"/>
    <cellStyle name="差_01长安_表三" xfId="119"/>
    <cellStyle name="差_01长安_表十" xfId="120"/>
    <cellStyle name="差_01长安_表五" xfId="121"/>
    <cellStyle name="差_01长安_附表" xfId="122"/>
    <cellStyle name="差_01长安_石家庄市汇总表(正确）" xfId="123"/>
    <cellStyle name="差_02桥西" xfId="124"/>
    <cellStyle name="差_02桥西_表八" xfId="125"/>
    <cellStyle name="差_02桥西_表九" xfId="126"/>
    <cellStyle name="差_02桥西_表七" xfId="127"/>
    <cellStyle name="差_02桥西_表三" xfId="128"/>
    <cellStyle name="差_02桥西_表十" xfId="129"/>
    <cellStyle name="差_02桥西_表五" xfId="130"/>
    <cellStyle name="差_02桥西_附表" xfId="131"/>
    <cellStyle name="差_02桥西_石家庄市汇总表(正确）" xfId="132"/>
    <cellStyle name="差_06高新" xfId="133"/>
    <cellStyle name="差_06高新_表八" xfId="134"/>
    <cellStyle name="差_06高新_表九" xfId="135"/>
    <cellStyle name="差_06高新_表七" xfId="136"/>
    <cellStyle name="差_06高新_表三" xfId="137"/>
    <cellStyle name="差_06高新_表十" xfId="138"/>
    <cellStyle name="差_06高新_表五" xfId="139"/>
    <cellStyle name="差_06高新_附表" xfId="140"/>
    <cellStyle name="差_06高新_石家庄市汇总表(正确）" xfId="141"/>
    <cellStyle name="差_08晋州" xfId="142"/>
    <cellStyle name="差_2015年预算表格（表间公式）" xfId="143"/>
    <cellStyle name="差_22灵寿" xfId="144"/>
    <cellStyle name="差_22灵寿_表八" xfId="145"/>
    <cellStyle name="差_22灵寿_表九" xfId="146"/>
    <cellStyle name="差_22灵寿_表七" xfId="147"/>
    <cellStyle name="差_22灵寿_表三" xfId="148"/>
    <cellStyle name="差_22灵寿_表十" xfId="149"/>
    <cellStyle name="差_22灵寿_表五" xfId="150"/>
    <cellStyle name="差_22灵寿_附表" xfId="151"/>
    <cellStyle name="差_23行唐" xfId="152"/>
    <cellStyle name="差_保定市2015年预算表格（八张全表不含定州）" xfId="4"/>
    <cellStyle name="差_部门基本支出预算统计表2016发海娟" xfId="5"/>
    <cellStyle name="差_发老吕2016基本支出测算11.28" xfId="153"/>
    <cellStyle name="差_各市合成" xfId="154"/>
    <cellStyle name="差_衡水市（合格）" xfId="155"/>
    <cellStyle name="差_全国各省民生政策标准10.7(lp稿)(1)" xfId="156"/>
    <cellStyle name="差_石家庄（合格）" xfId="157"/>
    <cellStyle name="差_辛集市（合格）" xfId="158"/>
    <cellStyle name="常规" xfId="0" builtinId="0"/>
    <cellStyle name="常规 10" xfId="6"/>
    <cellStyle name="常规 11" xfId="159"/>
    <cellStyle name="常规 12" xfId="160"/>
    <cellStyle name="常规 13" xfId="161"/>
    <cellStyle name="常规 14" xfId="162"/>
    <cellStyle name="常规 15" xfId="163"/>
    <cellStyle name="常规 19" xfId="164"/>
    <cellStyle name="常规 2" xfId="1"/>
    <cellStyle name="常规 2 2" xfId="2"/>
    <cellStyle name="常规 2 2 2" xfId="165"/>
    <cellStyle name="常规 2 2_廊坊市（合格）" xfId="166"/>
    <cellStyle name="常规 2 3" xfId="167"/>
    <cellStyle name="常规 2 4" xfId="168"/>
    <cellStyle name="常规 2 4 2" xfId="169"/>
    <cellStyle name="常规 2 6" xfId="170"/>
    <cellStyle name="常规 2 7" xfId="171"/>
    <cellStyle name="常规 2_保定市2015年预算表格（八张全表不含定州）" xfId="7"/>
    <cellStyle name="常规 20" xfId="172"/>
    <cellStyle name="常规 21" xfId="173"/>
    <cellStyle name="常规 3" xfId="8"/>
    <cellStyle name="常规 3 2" xfId="9"/>
    <cellStyle name="常规 3 3" xfId="174"/>
    <cellStyle name="常规 3_保定市2015年预算表格（八张全表不含定州）" xfId="10"/>
    <cellStyle name="常规 39" xfId="175"/>
    <cellStyle name="常规 4" xfId="11"/>
    <cellStyle name="常规 4 2" xfId="176"/>
    <cellStyle name="常规 4 3" xfId="177"/>
    <cellStyle name="常规 4_05矿区" xfId="178"/>
    <cellStyle name="常规 40" xfId="179"/>
    <cellStyle name="常规 41" xfId="180"/>
    <cellStyle name="常规 43" xfId="181"/>
    <cellStyle name="常规 44" xfId="182"/>
    <cellStyle name="常规 45" xfId="183"/>
    <cellStyle name="常规 46" xfId="184"/>
    <cellStyle name="常规 47" xfId="185"/>
    <cellStyle name="常规 5" xfId="12"/>
    <cellStyle name="常规 5 2" xfId="186"/>
    <cellStyle name="常规 5_廊坊市（合格）" xfId="187"/>
    <cellStyle name="常规 6" xfId="15"/>
    <cellStyle name="常规 6 2" xfId="188"/>
    <cellStyle name="常规 7" xfId="189"/>
    <cellStyle name="常规 8" xfId="190"/>
    <cellStyle name="常规 8 2" xfId="191"/>
    <cellStyle name="常规 9" xfId="192"/>
    <cellStyle name="好 2" xfId="193"/>
    <cellStyle name="好 3" xfId="194"/>
    <cellStyle name="好 4" xfId="195"/>
    <cellStyle name="好_01长安" xfId="196"/>
    <cellStyle name="好_01长安_表八" xfId="197"/>
    <cellStyle name="好_01长安_表九" xfId="198"/>
    <cellStyle name="好_01长安_表七" xfId="199"/>
    <cellStyle name="好_01长安_表三" xfId="200"/>
    <cellStyle name="好_01长安_表十" xfId="201"/>
    <cellStyle name="好_01长安_表五" xfId="202"/>
    <cellStyle name="好_01长安_附表" xfId="203"/>
    <cellStyle name="好_01长安_石家庄市汇总表(正确）" xfId="204"/>
    <cellStyle name="好_02桥西" xfId="205"/>
    <cellStyle name="好_02桥西_表八" xfId="206"/>
    <cellStyle name="好_02桥西_表九" xfId="207"/>
    <cellStyle name="好_02桥西_表七" xfId="208"/>
    <cellStyle name="好_02桥西_表三" xfId="209"/>
    <cellStyle name="好_02桥西_表十" xfId="210"/>
    <cellStyle name="好_02桥西_表五" xfId="211"/>
    <cellStyle name="好_02桥西_附表" xfId="212"/>
    <cellStyle name="好_02桥西_石家庄市汇总表(正确）" xfId="213"/>
    <cellStyle name="好_06高新" xfId="214"/>
    <cellStyle name="好_06高新_表八" xfId="215"/>
    <cellStyle name="好_06高新_表九" xfId="216"/>
    <cellStyle name="好_06高新_表七" xfId="217"/>
    <cellStyle name="好_06高新_表三" xfId="218"/>
    <cellStyle name="好_06高新_表十" xfId="219"/>
    <cellStyle name="好_06高新_表五" xfId="220"/>
    <cellStyle name="好_06高新_附表" xfId="221"/>
    <cellStyle name="好_06高新_石家庄市汇总表(正确）" xfId="222"/>
    <cellStyle name="好_08晋州" xfId="223"/>
    <cellStyle name="好_2015年预算表格（表间公式）" xfId="224"/>
    <cellStyle name="好_22灵寿" xfId="225"/>
    <cellStyle name="好_22灵寿_表八" xfId="226"/>
    <cellStyle name="好_22灵寿_表九" xfId="227"/>
    <cellStyle name="好_22灵寿_表七" xfId="228"/>
    <cellStyle name="好_22灵寿_表三" xfId="229"/>
    <cellStyle name="好_22灵寿_表十" xfId="230"/>
    <cellStyle name="好_22灵寿_表五" xfId="231"/>
    <cellStyle name="好_22灵寿_附表" xfId="232"/>
    <cellStyle name="好_23行唐" xfId="233"/>
    <cellStyle name="好_保定市2015年预算表格（八张全表不含定州）" xfId="13"/>
    <cellStyle name="好_部门基本支出预算统计表2016发海娟" xfId="14"/>
    <cellStyle name="好_各市合成" xfId="234"/>
    <cellStyle name="好_衡水市（合格）" xfId="235"/>
    <cellStyle name="好_石家庄（合格）" xfId="236"/>
    <cellStyle name="好_辛集市（合格）" xfId="237"/>
    <cellStyle name="汇总 2" xfId="238"/>
    <cellStyle name="汇总 3" xfId="239"/>
    <cellStyle name="汇总 4" xfId="240"/>
    <cellStyle name="计算 2" xfId="241"/>
    <cellStyle name="计算 3" xfId="242"/>
    <cellStyle name="计算 4" xfId="243"/>
    <cellStyle name="检查单元格 2" xfId="244"/>
    <cellStyle name="检查单元格 3" xfId="245"/>
    <cellStyle name="检查单元格 4" xfId="246"/>
    <cellStyle name="解释性文本 2" xfId="247"/>
    <cellStyle name="解释性文本 3" xfId="248"/>
    <cellStyle name="解释性文本 4" xfId="249"/>
    <cellStyle name="警告文本 2" xfId="250"/>
    <cellStyle name="警告文本 3" xfId="251"/>
    <cellStyle name="警告文本 4" xfId="252"/>
    <cellStyle name="链接单元格 2" xfId="253"/>
    <cellStyle name="链接单元格 3" xfId="254"/>
    <cellStyle name="链接单元格 4" xfId="255"/>
    <cellStyle name="普通_97-917" xfId="256"/>
    <cellStyle name="千分位[0]_BT (2)" xfId="257"/>
    <cellStyle name="千分位_97-917" xfId="258"/>
    <cellStyle name="千位[0]_1" xfId="259"/>
    <cellStyle name="千位_1" xfId="260"/>
    <cellStyle name="强调文字颜色 1 2" xfId="261"/>
    <cellStyle name="强调文字颜色 1 3" xfId="262"/>
    <cellStyle name="强调文字颜色 1 4" xfId="263"/>
    <cellStyle name="强调文字颜色 2 2" xfId="264"/>
    <cellStyle name="强调文字颜色 2 3" xfId="265"/>
    <cellStyle name="强调文字颜色 2 4" xfId="266"/>
    <cellStyle name="强调文字颜色 3 2" xfId="267"/>
    <cellStyle name="强调文字颜色 3 3" xfId="268"/>
    <cellStyle name="强调文字颜色 3 4" xfId="269"/>
    <cellStyle name="强调文字颜色 4 2" xfId="270"/>
    <cellStyle name="强调文字颜色 4 3" xfId="271"/>
    <cellStyle name="强调文字颜色 4 4" xfId="272"/>
    <cellStyle name="强调文字颜色 5 2" xfId="273"/>
    <cellStyle name="强调文字颜色 5 3" xfId="274"/>
    <cellStyle name="强调文字颜色 5 4" xfId="275"/>
    <cellStyle name="强调文字颜色 6 2" xfId="276"/>
    <cellStyle name="强调文字颜色 6 3" xfId="277"/>
    <cellStyle name="强调文字颜色 6 4" xfId="278"/>
    <cellStyle name="适中 2" xfId="279"/>
    <cellStyle name="适中 3" xfId="280"/>
    <cellStyle name="适中 4" xfId="281"/>
    <cellStyle name="输出 2" xfId="282"/>
    <cellStyle name="输出 3" xfId="283"/>
    <cellStyle name="输出 4" xfId="284"/>
    <cellStyle name="输入 2" xfId="285"/>
    <cellStyle name="输入 3" xfId="286"/>
    <cellStyle name="输入 4" xfId="287"/>
    <cellStyle name="数字" xfId="288"/>
    <cellStyle name="未定义" xfId="289"/>
    <cellStyle name="小数" xfId="290"/>
    <cellStyle name="样式 1" xfId="291"/>
    <cellStyle name="着色 1" xfId="292"/>
    <cellStyle name="着色 2" xfId="293"/>
    <cellStyle name="着色 3" xfId="294"/>
    <cellStyle name="着色 4" xfId="295"/>
    <cellStyle name="着色 5" xfId="296"/>
    <cellStyle name="着色 6" xfId="297"/>
    <cellStyle name="注释 2" xfId="298"/>
    <cellStyle name="注释 3" xfId="299"/>
    <cellStyle name="注释 4" xfId="3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6085;&#24120;&#21150;&#20844;\&#39044;&#31639;&#20449;&#24687;&#20844;&#24320;\2017&#24180;&#20844;&#24320;\2017&#24180;&#39640;&#26032;&#21306;&#25919;&#24220;&#39044;&#31639;&#20844;&#24320;\3&#12289;&#21508;&#39033;&#24773;&#20917;&#35828;&#26126;\3&#12289;&#36130;&#25919;&#36716;&#31227;&#25903;&#20184;&#24773;&#20917;&#34920;&#21450;&#35828;&#26126;\&#36716;&#31227;&#25903;&#20184;&#24773;&#2091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6085;&#24120;&#21150;&#20844;\&#39044;&#31639;&#20449;&#24687;&#20844;&#24320;\2017&#24180;&#20844;&#24320;\2017&#24180;&#39640;&#26032;&#21306;&#25919;&#24220;&#39044;&#31639;&#20844;&#24320;\3&#12289;&#21508;&#39033;&#24773;&#20917;&#35828;&#26126;\5&#12289;&#32489;&#25928;&#39044;&#31639;&#24037;&#20316;&#24320;&#23637;&#24773;&#20917;&#35828;&#26126;&#21450;&#32489;&#25928;&#34920;\&#32489;&#25928;&#39044;&#31639;&#24037;&#20316;&#24320;&#23637;&#24773;&#20917;&#35828;&#26126;&#21450;&#32489;&#2592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公共预算转移支付情况表"/>
      <sheetName val="政府性基金转移支付情况表 "/>
      <sheetName val="Sheet1"/>
      <sheetName val="Sheet2"/>
      <sheetName val="Sheet3"/>
    </sheet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绩效预算工作开展情况说明"/>
      <sheetName val="2017年绩效表"/>
      <sheetName val="Sheet1"/>
      <sheetName val="Sheet2"/>
      <sheetName val="Sheet3"/>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A2FFA2"/>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B13"/>
  <sheetViews>
    <sheetView tabSelected="1" workbookViewId="0">
      <selection activeCell="B16" sqref="B16"/>
    </sheetView>
  </sheetViews>
  <sheetFormatPr defaultRowHeight="13.5"/>
  <cols>
    <col min="1" max="1" width="10.25" customWidth="1"/>
    <col min="2" max="2" width="43.125" customWidth="1"/>
  </cols>
  <sheetData>
    <row r="1" spans="1:2" ht="25.5" customHeight="1">
      <c r="A1" s="111" t="s">
        <v>624</v>
      </c>
      <c r="B1" s="111"/>
    </row>
    <row r="2" spans="1:2" ht="12.75" customHeight="1">
      <c r="A2" s="110"/>
      <c r="B2" s="110"/>
    </row>
    <row r="3" spans="1:2" s="112" customFormat="1" ht="21.95" customHeight="1">
      <c r="A3" s="112">
        <v>1</v>
      </c>
      <c r="B3" s="113" t="s">
        <v>15</v>
      </c>
    </row>
    <row r="4" spans="1:2" s="112" customFormat="1" ht="21.95" customHeight="1">
      <c r="A4" s="112">
        <v>2</v>
      </c>
      <c r="B4" s="113" t="s">
        <v>626</v>
      </c>
    </row>
    <row r="5" spans="1:2" s="112" customFormat="1" ht="21.95" customHeight="1">
      <c r="A5" s="112">
        <v>3</v>
      </c>
      <c r="B5" s="113" t="s">
        <v>628</v>
      </c>
    </row>
    <row r="6" spans="1:2" s="112" customFormat="1" ht="21.95" customHeight="1">
      <c r="A6" s="112">
        <v>4</v>
      </c>
      <c r="B6" s="113" t="s">
        <v>629</v>
      </c>
    </row>
    <row r="7" spans="1:2" s="112" customFormat="1" ht="21.95" customHeight="1">
      <c r="A7" s="112">
        <v>5</v>
      </c>
      <c r="B7" s="113" t="s">
        <v>630</v>
      </c>
    </row>
    <row r="8" spans="1:2" s="112" customFormat="1" ht="21.95" customHeight="1">
      <c r="A8" s="112">
        <v>6</v>
      </c>
      <c r="B8" s="113" t="s">
        <v>631</v>
      </c>
    </row>
    <row r="9" spans="1:2" s="112" customFormat="1" ht="21.95" customHeight="1">
      <c r="A9" s="112">
        <v>7</v>
      </c>
      <c r="B9" s="113" t="s">
        <v>632</v>
      </c>
    </row>
    <row r="10" spans="1:2" s="112" customFormat="1" ht="21.95" customHeight="1">
      <c r="A10" s="112">
        <v>8</v>
      </c>
      <c r="B10" s="113" t="s">
        <v>633</v>
      </c>
    </row>
    <row r="11" spans="1:2" s="112" customFormat="1" ht="21.95" customHeight="1">
      <c r="A11" s="112">
        <v>9</v>
      </c>
      <c r="B11" s="113" t="s">
        <v>635</v>
      </c>
    </row>
    <row r="12" spans="1:2" s="112" customFormat="1" ht="21.95" customHeight="1">
      <c r="A12" s="112">
        <v>10</v>
      </c>
      <c r="B12" s="113" t="s">
        <v>634</v>
      </c>
    </row>
    <row r="13" spans="1:2" s="112" customFormat="1" ht="21.95" customHeight="1">
      <c r="A13" s="112">
        <v>11</v>
      </c>
      <c r="B13" s="113" t="s">
        <v>625</v>
      </c>
    </row>
  </sheetData>
  <mergeCells count="1">
    <mergeCell ref="A1:B1"/>
  </mergeCells>
  <phoneticPr fontId="1" type="noConversion"/>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dimension ref="A1:M172"/>
  <sheetViews>
    <sheetView workbookViewId="0">
      <pane ySplit="5" topLeftCell="A6" activePane="bottomLeft" state="frozen"/>
      <selection activeCell="A2" sqref="A2"/>
      <selection pane="bottomLeft" sqref="A1:H1"/>
    </sheetView>
  </sheetViews>
  <sheetFormatPr defaultRowHeight="13.5"/>
  <cols>
    <col min="1" max="1" width="4.625" customWidth="1"/>
    <col min="2" max="2" width="47.625" style="2" customWidth="1"/>
    <col min="3" max="5" width="8.625" customWidth="1"/>
    <col min="6" max="6" width="9.125" customWidth="1"/>
    <col min="7" max="7" width="42.625" customWidth="1"/>
    <col min="8" max="8" width="11.125" style="2" customWidth="1"/>
    <col min="9" max="10" width="10.5" bestFit="1" customWidth="1"/>
    <col min="12" max="13" width="10.5" bestFit="1" customWidth="1"/>
  </cols>
  <sheetData>
    <row r="1" spans="1:13" s="54" customFormat="1" ht="32.25" customHeight="1">
      <c r="A1" s="53" t="s">
        <v>642</v>
      </c>
      <c r="B1" s="53"/>
      <c r="C1" s="53"/>
      <c r="D1" s="53"/>
      <c r="E1" s="53"/>
      <c r="F1" s="53"/>
      <c r="G1" s="53"/>
      <c r="H1" s="53"/>
    </row>
    <row r="2" spans="1:13" s="33" customFormat="1" ht="13.5" customHeight="1">
      <c r="A2" s="34" t="str">
        <f>""</f>
        <v/>
      </c>
      <c r="B2" s="32" t="str">
        <f>""</f>
        <v/>
      </c>
      <c r="C2" s="32" t="str">
        <f>""</f>
        <v/>
      </c>
      <c r="D2" s="55" t="str">
        <f>""</f>
        <v/>
      </c>
      <c r="G2" s="56" t="s">
        <v>299</v>
      </c>
      <c r="H2" s="56"/>
    </row>
    <row r="3" spans="1:13" s="33" customFormat="1">
      <c r="A3" s="57" t="s">
        <v>18</v>
      </c>
      <c r="B3" s="57" t="s">
        <v>300</v>
      </c>
      <c r="C3" s="57" t="s">
        <v>3</v>
      </c>
      <c r="D3" s="57" t="s">
        <v>301</v>
      </c>
      <c r="E3" s="57"/>
      <c r="F3" s="57" t="str">
        <f>""</f>
        <v/>
      </c>
      <c r="G3" s="57" t="s">
        <v>302</v>
      </c>
      <c r="H3" s="57" t="s">
        <v>303</v>
      </c>
    </row>
    <row r="4" spans="1:13" s="33" customFormat="1" ht="27" customHeight="1">
      <c r="A4" s="57" t="str">
        <f>""</f>
        <v/>
      </c>
      <c r="B4" s="57" t="str">
        <f>""</f>
        <v/>
      </c>
      <c r="C4" s="57" t="str">
        <f>""</f>
        <v/>
      </c>
      <c r="D4" s="58" t="s">
        <v>304</v>
      </c>
      <c r="E4" s="58" t="s">
        <v>305</v>
      </c>
      <c r="F4" s="58" t="s">
        <v>306</v>
      </c>
      <c r="G4" s="57"/>
      <c r="H4" s="57"/>
    </row>
    <row r="5" spans="1:13" s="33" customFormat="1" ht="23.25" customHeight="1">
      <c r="A5" s="38">
        <v>1</v>
      </c>
      <c r="B5" s="59" t="s">
        <v>27</v>
      </c>
      <c r="C5" s="60">
        <f>SUM(D5:F5)</f>
        <v>37455.800000000003</v>
      </c>
      <c r="D5" s="60">
        <f>D6+D16+D33+D43+D51+D55+D99+D116+D119+D122+D142+D145</f>
        <v>10155.32</v>
      </c>
      <c r="E5" s="60">
        <f>E6+E16+E33+E43+E51+E55+E99+E116+E119+E122+E142+E145</f>
        <v>11051.75</v>
      </c>
      <c r="F5" s="60">
        <f>F146+F149+F168+F170</f>
        <v>16248.730000000001</v>
      </c>
      <c r="G5" s="61"/>
      <c r="H5" s="59"/>
      <c r="I5" s="44"/>
      <c r="J5" s="44"/>
      <c r="L5" s="44"/>
      <c r="M5" s="44"/>
    </row>
    <row r="6" spans="1:13" ht="18" customHeight="1">
      <c r="A6" s="62">
        <v>2</v>
      </c>
      <c r="B6" s="63" t="s">
        <v>29</v>
      </c>
      <c r="C6" s="64">
        <f>SUM(D6:F6)</f>
        <v>1018.65</v>
      </c>
      <c r="D6" s="64">
        <f>SUM(D7:D15)</f>
        <v>1000.65</v>
      </c>
      <c r="E6" s="64">
        <f t="shared" ref="E6:F6" si="0">SUM(E7:E15)</f>
        <v>18</v>
      </c>
      <c r="F6" s="64">
        <f t="shared" si="0"/>
        <v>0</v>
      </c>
      <c r="G6" s="62"/>
      <c r="H6" s="63"/>
    </row>
    <row r="7" spans="1:13" ht="38.1" customHeight="1">
      <c r="A7" s="38">
        <v>3</v>
      </c>
      <c r="B7" s="40" t="s">
        <v>307</v>
      </c>
      <c r="C7" s="41">
        <f t="shared" ref="C7:C70" si="1">SUM(D7:F7)</f>
        <v>40</v>
      </c>
      <c r="D7" s="41">
        <v>40</v>
      </c>
      <c r="E7" s="41"/>
      <c r="F7" s="65"/>
      <c r="G7" s="66" t="s">
        <v>308</v>
      </c>
      <c r="H7" s="67" t="s">
        <v>309</v>
      </c>
    </row>
    <row r="8" spans="1:13" ht="60" customHeight="1">
      <c r="A8" s="38">
        <v>4</v>
      </c>
      <c r="B8" s="40" t="s">
        <v>310</v>
      </c>
      <c r="C8" s="41">
        <f t="shared" si="1"/>
        <v>80</v>
      </c>
      <c r="D8" s="41">
        <v>80</v>
      </c>
      <c r="E8" s="41"/>
      <c r="F8" s="65"/>
      <c r="G8" s="68" t="s">
        <v>311</v>
      </c>
      <c r="H8" s="67" t="s">
        <v>312</v>
      </c>
    </row>
    <row r="9" spans="1:13" ht="42" customHeight="1">
      <c r="A9" s="38">
        <v>5</v>
      </c>
      <c r="B9" s="40" t="s">
        <v>313</v>
      </c>
      <c r="C9" s="41">
        <f t="shared" si="1"/>
        <v>15</v>
      </c>
      <c r="D9" s="41">
        <v>15</v>
      </c>
      <c r="E9" s="41"/>
      <c r="F9" s="65"/>
      <c r="G9" s="68" t="s">
        <v>314</v>
      </c>
      <c r="H9" s="67" t="s">
        <v>312</v>
      </c>
    </row>
    <row r="10" spans="1:13" ht="37.5" customHeight="1">
      <c r="A10" s="38">
        <v>6</v>
      </c>
      <c r="B10" s="67" t="s">
        <v>315</v>
      </c>
      <c r="C10" s="41">
        <f t="shared" si="1"/>
        <v>2</v>
      </c>
      <c r="D10" s="65">
        <v>2</v>
      </c>
      <c r="E10" s="65"/>
      <c r="F10" s="65"/>
      <c r="G10" s="68" t="s">
        <v>316</v>
      </c>
      <c r="H10" s="67" t="s">
        <v>312</v>
      </c>
    </row>
    <row r="11" spans="1:13" ht="52.5" customHeight="1">
      <c r="A11" s="38">
        <v>7</v>
      </c>
      <c r="B11" s="67" t="s">
        <v>317</v>
      </c>
      <c r="C11" s="41">
        <f t="shared" si="1"/>
        <v>35</v>
      </c>
      <c r="D11" s="65">
        <v>35</v>
      </c>
      <c r="E11" s="65"/>
      <c r="F11" s="65"/>
      <c r="G11" s="68" t="s">
        <v>318</v>
      </c>
      <c r="H11" s="67" t="s">
        <v>312</v>
      </c>
    </row>
    <row r="12" spans="1:13" ht="37.5" customHeight="1">
      <c r="A12" s="38">
        <v>8</v>
      </c>
      <c r="B12" s="67" t="s">
        <v>319</v>
      </c>
      <c r="C12" s="41">
        <f t="shared" si="1"/>
        <v>118.65</v>
      </c>
      <c r="D12" s="65">
        <v>118.65</v>
      </c>
      <c r="E12" s="65"/>
      <c r="F12" s="65"/>
      <c r="G12" s="68" t="s">
        <v>320</v>
      </c>
      <c r="H12" s="67" t="s">
        <v>312</v>
      </c>
    </row>
    <row r="13" spans="1:13" ht="18" customHeight="1">
      <c r="A13" s="38">
        <v>9</v>
      </c>
      <c r="B13" s="69" t="s">
        <v>321</v>
      </c>
      <c r="C13" s="41">
        <f t="shared" si="1"/>
        <v>260</v>
      </c>
      <c r="D13" s="65">
        <v>260</v>
      </c>
      <c r="E13" s="65"/>
      <c r="F13" s="65"/>
      <c r="G13" s="38"/>
      <c r="H13" s="67" t="s">
        <v>322</v>
      </c>
    </row>
    <row r="14" spans="1:13" ht="18" customHeight="1">
      <c r="A14" s="38">
        <v>10</v>
      </c>
      <c r="B14" s="42" t="s">
        <v>34</v>
      </c>
      <c r="C14" s="41">
        <f t="shared" si="1"/>
        <v>18</v>
      </c>
      <c r="D14" s="65"/>
      <c r="E14" s="65">
        <v>18</v>
      </c>
      <c r="F14" s="65"/>
      <c r="G14" s="38"/>
      <c r="H14" s="67" t="s">
        <v>323</v>
      </c>
    </row>
    <row r="15" spans="1:13" ht="18" customHeight="1">
      <c r="A15" s="38">
        <v>11</v>
      </c>
      <c r="B15" s="70" t="s">
        <v>324</v>
      </c>
      <c r="C15" s="41">
        <f t="shared" si="1"/>
        <v>450</v>
      </c>
      <c r="D15" s="41">
        <v>450</v>
      </c>
      <c r="E15" s="65"/>
      <c r="F15" s="65"/>
      <c r="G15" s="66"/>
      <c r="H15" s="67" t="s">
        <v>325</v>
      </c>
    </row>
    <row r="16" spans="1:13" ht="18" customHeight="1">
      <c r="A16" s="62">
        <v>12</v>
      </c>
      <c r="B16" s="63" t="s">
        <v>36</v>
      </c>
      <c r="C16" s="64">
        <f t="shared" si="1"/>
        <v>587.66</v>
      </c>
      <c r="D16" s="64">
        <f>SUM(D17:D32)</f>
        <v>472</v>
      </c>
      <c r="E16" s="64">
        <f t="shared" ref="E16:F16" si="2">SUM(E17:E32)</f>
        <v>115.66</v>
      </c>
      <c r="F16" s="64">
        <f t="shared" si="2"/>
        <v>0</v>
      </c>
      <c r="G16" s="62"/>
      <c r="H16" s="63"/>
    </row>
    <row r="17" spans="1:8" ht="66" customHeight="1">
      <c r="A17" s="38">
        <v>13</v>
      </c>
      <c r="B17" s="67" t="s">
        <v>326</v>
      </c>
      <c r="C17" s="41">
        <f t="shared" si="1"/>
        <v>2</v>
      </c>
      <c r="D17" s="65">
        <v>2</v>
      </c>
      <c r="E17" s="65"/>
      <c r="F17" s="65"/>
      <c r="G17" s="66" t="s">
        <v>327</v>
      </c>
      <c r="H17" s="67" t="s">
        <v>328</v>
      </c>
    </row>
    <row r="18" spans="1:8" ht="59.1" customHeight="1">
      <c r="A18" s="38">
        <v>14</v>
      </c>
      <c r="B18" s="67" t="s">
        <v>329</v>
      </c>
      <c r="C18" s="41">
        <f t="shared" si="1"/>
        <v>2</v>
      </c>
      <c r="D18" s="65">
        <v>2</v>
      </c>
      <c r="E18" s="65"/>
      <c r="F18" s="65"/>
      <c r="G18" s="66" t="s">
        <v>330</v>
      </c>
      <c r="H18" s="67" t="s">
        <v>328</v>
      </c>
    </row>
    <row r="19" spans="1:8" ht="60" customHeight="1">
      <c r="A19" s="38">
        <v>15</v>
      </c>
      <c r="B19" s="67" t="s">
        <v>331</v>
      </c>
      <c r="C19" s="41">
        <f t="shared" si="1"/>
        <v>20</v>
      </c>
      <c r="D19" s="65">
        <v>20</v>
      </c>
      <c r="E19" s="65"/>
      <c r="F19" s="65"/>
      <c r="G19" s="66" t="s">
        <v>332</v>
      </c>
      <c r="H19" s="67" t="s">
        <v>328</v>
      </c>
    </row>
    <row r="20" spans="1:8" ht="18" customHeight="1">
      <c r="A20" s="38">
        <v>16</v>
      </c>
      <c r="B20" s="70" t="s">
        <v>333</v>
      </c>
      <c r="C20" s="41">
        <f t="shared" si="1"/>
        <v>400</v>
      </c>
      <c r="D20" s="65">
        <v>400</v>
      </c>
      <c r="E20" s="65"/>
      <c r="F20" s="65"/>
      <c r="G20" s="38"/>
      <c r="H20" s="67"/>
    </row>
    <row r="21" spans="1:8" ht="26.1" customHeight="1">
      <c r="A21" s="38">
        <v>17</v>
      </c>
      <c r="B21" s="69" t="s">
        <v>334</v>
      </c>
      <c r="C21" s="41">
        <f t="shared" si="1"/>
        <v>5</v>
      </c>
      <c r="D21" s="65">
        <v>5</v>
      </c>
      <c r="E21" s="65"/>
      <c r="F21" s="65"/>
      <c r="G21" s="68" t="s">
        <v>335</v>
      </c>
      <c r="H21" s="67" t="s">
        <v>336</v>
      </c>
    </row>
    <row r="22" spans="1:8" ht="51" customHeight="1">
      <c r="A22" s="38">
        <v>18</v>
      </c>
      <c r="B22" s="69" t="s">
        <v>337</v>
      </c>
      <c r="C22" s="41">
        <f t="shared" si="1"/>
        <v>5</v>
      </c>
      <c r="D22" s="65">
        <v>5</v>
      </c>
      <c r="E22" s="65"/>
      <c r="F22" s="65"/>
      <c r="G22" s="68" t="s">
        <v>338</v>
      </c>
      <c r="H22" s="67" t="s">
        <v>336</v>
      </c>
    </row>
    <row r="23" spans="1:8" ht="39.75" customHeight="1">
      <c r="A23" s="38">
        <v>19</v>
      </c>
      <c r="B23" s="69" t="s">
        <v>339</v>
      </c>
      <c r="C23" s="41">
        <f t="shared" si="1"/>
        <v>5</v>
      </c>
      <c r="D23" s="65">
        <v>5</v>
      </c>
      <c r="E23" s="65"/>
      <c r="F23" s="65"/>
      <c r="G23" s="68" t="s">
        <v>340</v>
      </c>
      <c r="H23" s="67" t="s">
        <v>336</v>
      </c>
    </row>
    <row r="24" spans="1:8" ht="26.1" customHeight="1">
      <c r="A24" s="38">
        <v>20</v>
      </c>
      <c r="B24" s="69" t="s">
        <v>341</v>
      </c>
      <c r="C24" s="41">
        <f t="shared" si="1"/>
        <v>5</v>
      </c>
      <c r="D24" s="65">
        <v>5</v>
      </c>
      <c r="E24" s="65"/>
      <c r="F24" s="65"/>
      <c r="G24" s="68" t="s">
        <v>342</v>
      </c>
      <c r="H24" s="67" t="s">
        <v>336</v>
      </c>
    </row>
    <row r="25" spans="1:8" ht="26.1" customHeight="1">
      <c r="A25" s="38">
        <v>21</v>
      </c>
      <c r="B25" s="42" t="s">
        <v>343</v>
      </c>
      <c r="C25" s="41">
        <f t="shared" si="1"/>
        <v>28</v>
      </c>
      <c r="D25" s="65">
        <v>28</v>
      </c>
      <c r="E25" s="65"/>
      <c r="F25" s="65"/>
      <c r="G25" s="68" t="s">
        <v>344</v>
      </c>
      <c r="H25" s="67" t="s">
        <v>336</v>
      </c>
    </row>
    <row r="26" spans="1:8" ht="18" customHeight="1">
      <c r="A26" s="38">
        <v>22</v>
      </c>
      <c r="B26" s="42" t="s">
        <v>41</v>
      </c>
      <c r="C26" s="41">
        <f t="shared" si="1"/>
        <v>4.25</v>
      </c>
      <c r="D26" s="65"/>
      <c r="E26" s="65">
        <v>4.25</v>
      </c>
      <c r="F26" s="65"/>
      <c r="G26" s="38"/>
      <c r="H26" s="67" t="s">
        <v>336</v>
      </c>
    </row>
    <row r="27" spans="1:8" ht="18" customHeight="1">
      <c r="A27" s="38">
        <v>23</v>
      </c>
      <c r="B27" s="42" t="s">
        <v>42</v>
      </c>
      <c r="C27" s="41">
        <f t="shared" si="1"/>
        <v>30</v>
      </c>
      <c r="D27" s="65"/>
      <c r="E27" s="65">
        <v>30</v>
      </c>
      <c r="F27" s="65"/>
      <c r="G27" s="38"/>
      <c r="H27" s="67" t="s">
        <v>336</v>
      </c>
    </row>
    <row r="28" spans="1:8" ht="18" customHeight="1">
      <c r="A28" s="38">
        <v>24</v>
      </c>
      <c r="B28" s="42" t="s">
        <v>43</v>
      </c>
      <c r="C28" s="41">
        <f t="shared" si="1"/>
        <v>12</v>
      </c>
      <c r="D28" s="65"/>
      <c r="E28" s="65">
        <v>12</v>
      </c>
      <c r="F28" s="65"/>
      <c r="G28" s="38"/>
      <c r="H28" s="67" t="s">
        <v>336</v>
      </c>
    </row>
    <row r="29" spans="1:8" ht="18" customHeight="1">
      <c r="A29" s="38">
        <v>25</v>
      </c>
      <c r="B29" s="42" t="s">
        <v>44</v>
      </c>
      <c r="C29" s="41">
        <f t="shared" si="1"/>
        <v>22</v>
      </c>
      <c r="D29" s="65"/>
      <c r="E29" s="65">
        <v>22</v>
      </c>
      <c r="F29" s="65"/>
      <c r="G29" s="38"/>
      <c r="H29" s="67" t="s">
        <v>336</v>
      </c>
    </row>
    <row r="30" spans="1:8" ht="18" customHeight="1">
      <c r="A30" s="38">
        <v>26</v>
      </c>
      <c r="B30" s="42" t="s">
        <v>45</v>
      </c>
      <c r="C30" s="41">
        <f t="shared" si="1"/>
        <v>23</v>
      </c>
      <c r="D30" s="65"/>
      <c r="E30" s="65">
        <v>23</v>
      </c>
      <c r="F30" s="65"/>
      <c r="G30" s="38"/>
      <c r="H30" s="67" t="s">
        <v>336</v>
      </c>
    </row>
    <row r="31" spans="1:8" ht="18" customHeight="1">
      <c r="A31" s="38">
        <v>27</v>
      </c>
      <c r="B31" s="42" t="s">
        <v>46</v>
      </c>
      <c r="C31" s="41">
        <f t="shared" si="1"/>
        <v>22</v>
      </c>
      <c r="D31" s="65"/>
      <c r="E31" s="65">
        <v>22</v>
      </c>
      <c r="F31" s="65"/>
      <c r="G31" s="38"/>
      <c r="H31" s="67" t="s">
        <v>336</v>
      </c>
    </row>
    <row r="32" spans="1:8" ht="18" customHeight="1">
      <c r="A32" s="38">
        <v>28</v>
      </c>
      <c r="B32" s="42" t="s">
        <v>51</v>
      </c>
      <c r="C32" s="41">
        <f t="shared" si="1"/>
        <v>2.41</v>
      </c>
      <c r="D32" s="65"/>
      <c r="E32" s="65">
        <v>2.41</v>
      </c>
      <c r="F32" s="65"/>
      <c r="G32" s="38"/>
      <c r="H32" s="67" t="s">
        <v>312</v>
      </c>
    </row>
    <row r="33" spans="1:8" ht="18" customHeight="1">
      <c r="A33" s="62">
        <v>29</v>
      </c>
      <c r="B33" s="63" t="s">
        <v>53</v>
      </c>
      <c r="C33" s="64">
        <f t="shared" si="1"/>
        <v>562.5</v>
      </c>
      <c r="D33" s="64">
        <f>SUM(D34:D42)</f>
        <v>115</v>
      </c>
      <c r="E33" s="64">
        <f t="shared" ref="E33:F33" si="3">SUM(E34:E42)</f>
        <v>447.5</v>
      </c>
      <c r="F33" s="64">
        <f t="shared" si="3"/>
        <v>0</v>
      </c>
      <c r="G33" s="62"/>
      <c r="H33" s="63"/>
    </row>
    <row r="34" spans="1:8" ht="18" customHeight="1">
      <c r="A34" s="38">
        <v>30</v>
      </c>
      <c r="B34" s="71" t="s">
        <v>58</v>
      </c>
      <c r="C34" s="41">
        <f t="shared" si="1"/>
        <v>265</v>
      </c>
      <c r="D34" s="65"/>
      <c r="E34" s="65">
        <v>265</v>
      </c>
      <c r="F34" s="65"/>
      <c r="G34" s="38"/>
      <c r="H34" s="67" t="s">
        <v>345</v>
      </c>
    </row>
    <row r="35" spans="1:8" ht="18" customHeight="1">
      <c r="A35" s="38">
        <v>31</v>
      </c>
      <c r="B35" s="71" t="s">
        <v>59</v>
      </c>
      <c r="C35" s="41">
        <f t="shared" si="1"/>
        <v>8</v>
      </c>
      <c r="D35" s="65"/>
      <c r="E35" s="65">
        <v>8</v>
      </c>
      <c r="F35" s="65"/>
      <c r="G35" s="38"/>
      <c r="H35" s="67" t="s">
        <v>345</v>
      </c>
    </row>
    <row r="36" spans="1:8" ht="18" customHeight="1">
      <c r="A36" s="38">
        <v>32</v>
      </c>
      <c r="B36" s="42" t="s">
        <v>62</v>
      </c>
      <c r="C36" s="41">
        <f t="shared" si="1"/>
        <v>14</v>
      </c>
      <c r="D36" s="65"/>
      <c r="E36" s="65">
        <v>14</v>
      </c>
      <c r="F36" s="65"/>
      <c r="G36" s="38"/>
      <c r="H36" s="67" t="s">
        <v>345</v>
      </c>
    </row>
    <row r="37" spans="1:8" ht="26.1" customHeight="1">
      <c r="A37" s="38">
        <v>33</v>
      </c>
      <c r="B37" s="72" t="s">
        <v>63</v>
      </c>
      <c r="C37" s="41">
        <f t="shared" si="1"/>
        <v>14</v>
      </c>
      <c r="D37" s="65"/>
      <c r="E37" s="65">
        <v>14</v>
      </c>
      <c r="F37" s="65"/>
      <c r="G37" s="38"/>
      <c r="H37" s="67" t="s">
        <v>345</v>
      </c>
    </row>
    <row r="38" spans="1:8" ht="18" customHeight="1">
      <c r="A38" s="38">
        <v>34</v>
      </c>
      <c r="B38" s="72" t="s">
        <v>64</v>
      </c>
      <c r="C38" s="41">
        <f t="shared" si="1"/>
        <v>71</v>
      </c>
      <c r="D38" s="65"/>
      <c r="E38" s="65">
        <v>71</v>
      </c>
      <c r="F38" s="65"/>
      <c r="G38" s="38"/>
      <c r="H38" s="67" t="s">
        <v>345</v>
      </c>
    </row>
    <row r="39" spans="1:8" ht="18" customHeight="1">
      <c r="A39" s="38">
        <v>35</v>
      </c>
      <c r="B39" s="72" t="s">
        <v>65</v>
      </c>
      <c r="C39" s="41">
        <f t="shared" si="1"/>
        <v>1.5</v>
      </c>
      <c r="D39" s="65"/>
      <c r="E39" s="65">
        <v>1.5</v>
      </c>
      <c r="F39" s="65"/>
      <c r="G39" s="38"/>
      <c r="H39" s="67" t="s">
        <v>345</v>
      </c>
    </row>
    <row r="40" spans="1:8" ht="18" customHeight="1">
      <c r="A40" s="38">
        <v>36</v>
      </c>
      <c r="B40" s="72" t="s">
        <v>66</v>
      </c>
      <c r="C40" s="41">
        <f t="shared" si="1"/>
        <v>71</v>
      </c>
      <c r="D40" s="65"/>
      <c r="E40" s="65">
        <v>71</v>
      </c>
      <c r="F40" s="65"/>
      <c r="G40" s="38"/>
      <c r="H40" s="67" t="s">
        <v>345</v>
      </c>
    </row>
    <row r="41" spans="1:8" ht="18" customHeight="1">
      <c r="A41" s="38">
        <v>37</v>
      </c>
      <c r="B41" s="72" t="s">
        <v>67</v>
      </c>
      <c r="C41" s="41">
        <f t="shared" si="1"/>
        <v>3</v>
      </c>
      <c r="D41" s="65"/>
      <c r="E41" s="65">
        <v>3</v>
      </c>
      <c r="F41" s="65"/>
      <c r="G41" s="38"/>
      <c r="H41" s="67" t="s">
        <v>345</v>
      </c>
    </row>
    <row r="42" spans="1:8" ht="18" customHeight="1">
      <c r="A42" s="38">
        <v>38</v>
      </c>
      <c r="B42" s="70" t="s">
        <v>346</v>
      </c>
      <c r="C42" s="41">
        <f t="shared" si="1"/>
        <v>115</v>
      </c>
      <c r="D42" s="65">
        <v>115</v>
      </c>
      <c r="E42" s="65"/>
      <c r="F42" s="65"/>
      <c r="G42" s="68" t="s">
        <v>347</v>
      </c>
      <c r="H42" s="67" t="s">
        <v>345</v>
      </c>
    </row>
    <row r="43" spans="1:8" ht="18" customHeight="1">
      <c r="A43" s="62">
        <v>39</v>
      </c>
      <c r="B43" s="63" t="s">
        <v>69</v>
      </c>
      <c r="C43" s="64">
        <f t="shared" si="1"/>
        <v>6024.73</v>
      </c>
      <c r="D43" s="64">
        <f>SUM(D44:D50)</f>
        <v>5549.37</v>
      </c>
      <c r="E43" s="64">
        <f t="shared" ref="E43:F43" si="4">SUM(E44:E50)</f>
        <v>475.36</v>
      </c>
      <c r="F43" s="64">
        <f t="shared" si="4"/>
        <v>0</v>
      </c>
      <c r="G43" s="62"/>
      <c r="H43" s="63"/>
    </row>
    <row r="44" spans="1:8" ht="18" customHeight="1">
      <c r="A44" s="38">
        <v>40</v>
      </c>
      <c r="B44" s="72" t="s">
        <v>74</v>
      </c>
      <c r="C44" s="41">
        <f t="shared" si="1"/>
        <v>150</v>
      </c>
      <c r="D44" s="65"/>
      <c r="E44" s="65">
        <v>150</v>
      </c>
      <c r="F44" s="65"/>
      <c r="G44" s="38"/>
      <c r="H44" s="67" t="s">
        <v>348</v>
      </c>
    </row>
    <row r="45" spans="1:8" ht="18" customHeight="1">
      <c r="A45" s="38">
        <v>41</v>
      </c>
      <c r="B45" s="72" t="s">
        <v>75</v>
      </c>
      <c r="C45" s="41">
        <f t="shared" si="1"/>
        <v>215.36</v>
      </c>
      <c r="D45" s="65"/>
      <c r="E45" s="65">
        <v>215.36</v>
      </c>
      <c r="F45" s="65"/>
      <c r="G45" s="38"/>
      <c r="H45" s="67" t="s">
        <v>348</v>
      </c>
    </row>
    <row r="46" spans="1:8" ht="33.75" customHeight="1">
      <c r="A46" s="38">
        <v>42</v>
      </c>
      <c r="B46" s="69" t="s">
        <v>349</v>
      </c>
      <c r="C46" s="41">
        <f t="shared" si="1"/>
        <v>3000</v>
      </c>
      <c r="D46" s="65">
        <v>3000</v>
      </c>
      <c r="E46" s="65"/>
      <c r="F46" s="65"/>
      <c r="G46" s="66" t="s">
        <v>350</v>
      </c>
      <c r="H46" s="67" t="s">
        <v>351</v>
      </c>
    </row>
    <row r="47" spans="1:8" ht="26.1" customHeight="1">
      <c r="A47" s="38">
        <v>43</v>
      </c>
      <c r="B47" s="69" t="s">
        <v>352</v>
      </c>
      <c r="C47" s="41">
        <f t="shared" si="1"/>
        <v>1000</v>
      </c>
      <c r="D47" s="65">
        <v>1000</v>
      </c>
      <c r="E47" s="65"/>
      <c r="F47" s="65"/>
      <c r="G47" s="66" t="s">
        <v>353</v>
      </c>
      <c r="H47" s="67" t="s">
        <v>323</v>
      </c>
    </row>
    <row r="48" spans="1:8" ht="18" customHeight="1">
      <c r="A48" s="38">
        <v>44</v>
      </c>
      <c r="B48" s="69" t="s">
        <v>354</v>
      </c>
      <c r="C48" s="41">
        <f t="shared" si="1"/>
        <v>1549.37</v>
      </c>
      <c r="D48" s="65">
        <v>1549.37</v>
      </c>
      <c r="E48" s="65"/>
      <c r="F48" s="65"/>
      <c r="G48" s="68"/>
      <c r="H48" s="67" t="s">
        <v>355</v>
      </c>
    </row>
    <row r="49" spans="1:8" ht="18" customHeight="1">
      <c r="A49" s="38">
        <v>45</v>
      </c>
      <c r="B49" s="72" t="s">
        <v>75</v>
      </c>
      <c r="C49" s="41">
        <f t="shared" si="1"/>
        <v>10</v>
      </c>
      <c r="D49" s="65"/>
      <c r="E49" s="65">
        <v>10</v>
      </c>
      <c r="F49" s="65"/>
      <c r="G49" s="38"/>
      <c r="H49" s="67" t="s">
        <v>348</v>
      </c>
    </row>
    <row r="50" spans="1:8" ht="18" customHeight="1">
      <c r="A50" s="38">
        <v>46</v>
      </c>
      <c r="B50" s="72" t="s">
        <v>84</v>
      </c>
      <c r="C50" s="41">
        <f t="shared" si="1"/>
        <v>100</v>
      </c>
      <c r="D50" s="65"/>
      <c r="E50" s="65">
        <v>100</v>
      </c>
      <c r="F50" s="65"/>
      <c r="G50" s="38"/>
      <c r="H50" s="67" t="s">
        <v>356</v>
      </c>
    </row>
    <row r="51" spans="1:8" ht="18" customHeight="1">
      <c r="A51" s="62">
        <v>47</v>
      </c>
      <c r="B51" s="63" t="s">
        <v>86</v>
      </c>
      <c r="C51" s="64">
        <f t="shared" si="1"/>
        <v>206.5</v>
      </c>
      <c r="D51" s="64">
        <f>SUM(D52:D54)</f>
        <v>160</v>
      </c>
      <c r="E51" s="64">
        <f t="shared" ref="E51:F51" si="5">SUM(E52:E54)</f>
        <v>46.5</v>
      </c>
      <c r="F51" s="64">
        <f t="shared" si="5"/>
        <v>0</v>
      </c>
      <c r="G51" s="62"/>
      <c r="H51" s="63"/>
    </row>
    <row r="52" spans="1:8" ht="58.5" customHeight="1">
      <c r="A52" s="38">
        <v>48</v>
      </c>
      <c r="B52" s="70" t="s">
        <v>357</v>
      </c>
      <c r="C52" s="41">
        <f t="shared" si="1"/>
        <v>160</v>
      </c>
      <c r="D52" s="65">
        <v>160</v>
      </c>
      <c r="E52" s="65"/>
      <c r="F52" s="65"/>
      <c r="G52" s="66" t="s">
        <v>358</v>
      </c>
      <c r="H52" s="67" t="s">
        <v>359</v>
      </c>
    </row>
    <row r="53" spans="1:8" ht="26.1" customHeight="1">
      <c r="A53" s="38">
        <v>49</v>
      </c>
      <c r="B53" s="45" t="s">
        <v>90</v>
      </c>
      <c r="C53" s="41">
        <f t="shared" si="1"/>
        <v>2.5</v>
      </c>
      <c r="D53" s="65"/>
      <c r="E53" s="65">
        <v>2.5</v>
      </c>
      <c r="F53" s="65"/>
      <c r="G53" s="38"/>
      <c r="H53" s="67" t="s">
        <v>345</v>
      </c>
    </row>
    <row r="54" spans="1:8" ht="26.1" customHeight="1">
      <c r="A54" s="38">
        <v>50</v>
      </c>
      <c r="B54" s="43" t="s">
        <v>91</v>
      </c>
      <c r="C54" s="41">
        <f t="shared" si="1"/>
        <v>44</v>
      </c>
      <c r="D54" s="65"/>
      <c r="E54" s="65">
        <v>44</v>
      </c>
      <c r="F54" s="65"/>
      <c r="G54" s="38"/>
      <c r="H54" s="67" t="s">
        <v>345</v>
      </c>
    </row>
    <row r="55" spans="1:8" ht="18" customHeight="1">
      <c r="A55" s="62">
        <v>51</v>
      </c>
      <c r="B55" s="63" t="s">
        <v>93</v>
      </c>
      <c r="C55" s="64">
        <f t="shared" si="1"/>
        <v>3496.55</v>
      </c>
      <c r="D55" s="64">
        <f>SUM(D56:D98)</f>
        <v>746.3</v>
      </c>
      <c r="E55" s="64">
        <f t="shared" ref="E55:F55" si="6">SUM(E56:E98)</f>
        <v>2750.25</v>
      </c>
      <c r="F55" s="64">
        <f t="shared" si="6"/>
        <v>0</v>
      </c>
      <c r="G55" s="62"/>
      <c r="H55" s="63"/>
    </row>
    <row r="56" spans="1:8" ht="34.5" customHeight="1">
      <c r="A56" s="38">
        <v>52</v>
      </c>
      <c r="B56" s="69" t="s">
        <v>360</v>
      </c>
      <c r="C56" s="41">
        <f t="shared" si="1"/>
        <v>82</v>
      </c>
      <c r="D56" s="65">
        <v>82</v>
      </c>
      <c r="E56" s="65"/>
      <c r="F56" s="65"/>
      <c r="G56" s="66" t="s">
        <v>361</v>
      </c>
      <c r="H56" s="67" t="s">
        <v>345</v>
      </c>
    </row>
    <row r="57" spans="1:8" ht="18" customHeight="1">
      <c r="A57" s="38">
        <v>53</v>
      </c>
      <c r="B57" s="45" t="s">
        <v>98</v>
      </c>
      <c r="C57" s="41">
        <f t="shared" si="1"/>
        <v>350</v>
      </c>
      <c r="D57" s="65"/>
      <c r="E57" s="65">
        <v>350</v>
      </c>
      <c r="F57" s="65"/>
      <c r="G57" s="38"/>
      <c r="H57" s="67" t="s">
        <v>323</v>
      </c>
    </row>
    <row r="58" spans="1:8" ht="18" customHeight="1">
      <c r="A58" s="38">
        <v>54</v>
      </c>
      <c r="B58" s="45" t="s">
        <v>99</v>
      </c>
      <c r="C58" s="41">
        <f t="shared" si="1"/>
        <v>30</v>
      </c>
      <c r="D58" s="65"/>
      <c r="E58" s="65">
        <v>30</v>
      </c>
      <c r="F58" s="65"/>
      <c r="G58" s="38"/>
      <c r="H58" s="67" t="s">
        <v>323</v>
      </c>
    </row>
    <row r="59" spans="1:8" ht="18" customHeight="1">
      <c r="A59" s="38">
        <v>55</v>
      </c>
      <c r="B59" s="45" t="s">
        <v>104</v>
      </c>
      <c r="C59" s="41">
        <f t="shared" si="1"/>
        <v>8</v>
      </c>
      <c r="D59" s="65"/>
      <c r="E59" s="65">
        <v>8</v>
      </c>
      <c r="F59" s="65"/>
      <c r="G59" s="38"/>
      <c r="H59" s="67" t="s">
        <v>345</v>
      </c>
    </row>
    <row r="60" spans="1:8" ht="18" customHeight="1">
      <c r="A60" s="38">
        <v>56</v>
      </c>
      <c r="B60" s="45" t="s">
        <v>107</v>
      </c>
      <c r="C60" s="41">
        <f t="shared" si="1"/>
        <v>45</v>
      </c>
      <c r="D60" s="65"/>
      <c r="E60" s="65">
        <v>45</v>
      </c>
      <c r="F60" s="65"/>
      <c r="G60" s="38"/>
      <c r="H60" s="67" t="s">
        <v>345</v>
      </c>
    </row>
    <row r="61" spans="1:8" ht="18" customHeight="1">
      <c r="A61" s="38">
        <v>57</v>
      </c>
      <c r="B61" s="45" t="s">
        <v>362</v>
      </c>
      <c r="C61" s="41">
        <f t="shared" si="1"/>
        <v>83</v>
      </c>
      <c r="D61" s="65"/>
      <c r="E61" s="65">
        <v>83</v>
      </c>
      <c r="F61" s="65"/>
      <c r="G61" s="38"/>
      <c r="H61" s="67" t="s">
        <v>345</v>
      </c>
    </row>
    <row r="62" spans="1:8" ht="18" customHeight="1">
      <c r="A62" s="38">
        <v>58</v>
      </c>
      <c r="B62" s="45" t="s">
        <v>113</v>
      </c>
      <c r="C62" s="41">
        <f t="shared" si="1"/>
        <v>99</v>
      </c>
      <c r="D62" s="65"/>
      <c r="E62" s="65">
        <v>99</v>
      </c>
      <c r="F62" s="65"/>
      <c r="G62" s="38"/>
      <c r="H62" s="67" t="s">
        <v>345</v>
      </c>
    </row>
    <row r="63" spans="1:8" ht="69" customHeight="1">
      <c r="A63" s="38">
        <v>59</v>
      </c>
      <c r="B63" s="69" t="s">
        <v>363</v>
      </c>
      <c r="C63" s="41">
        <f t="shared" si="1"/>
        <v>248.37</v>
      </c>
      <c r="D63" s="65">
        <v>248.37</v>
      </c>
      <c r="E63" s="65"/>
      <c r="F63" s="65"/>
      <c r="G63" s="66" t="s">
        <v>364</v>
      </c>
      <c r="H63" s="67" t="s">
        <v>365</v>
      </c>
    </row>
    <row r="64" spans="1:8" ht="18" customHeight="1">
      <c r="A64" s="38">
        <v>60</v>
      </c>
      <c r="B64" s="72" t="s">
        <v>116</v>
      </c>
      <c r="C64" s="41">
        <f t="shared" si="1"/>
        <v>1.8</v>
      </c>
      <c r="D64" s="65"/>
      <c r="E64" s="65">
        <v>1.8</v>
      </c>
      <c r="F64" s="65"/>
      <c r="G64" s="38"/>
      <c r="H64" s="67" t="s">
        <v>323</v>
      </c>
    </row>
    <row r="65" spans="1:8" ht="18" customHeight="1">
      <c r="A65" s="38">
        <v>61</v>
      </c>
      <c r="B65" s="72" t="s">
        <v>117</v>
      </c>
      <c r="C65" s="41">
        <f t="shared" si="1"/>
        <v>0.15</v>
      </c>
      <c r="D65" s="65"/>
      <c r="E65" s="65">
        <v>0.15</v>
      </c>
      <c r="F65" s="65"/>
      <c r="G65" s="38"/>
      <c r="H65" s="67" t="s">
        <v>323</v>
      </c>
    </row>
    <row r="66" spans="1:8" ht="18" customHeight="1">
      <c r="A66" s="38">
        <v>62</v>
      </c>
      <c r="B66" s="72" t="s">
        <v>118</v>
      </c>
      <c r="C66" s="41">
        <f t="shared" si="1"/>
        <v>0.48</v>
      </c>
      <c r="D66" s="65"/>
      <c r="E66" s="65">
        <v>0.48</v>
      </c>
      <c r="F66" s="65"/>
      <c r="G66" s="38"/>
      <c r="H66" s="67" t="s">
        <v>323</v>
      </c>
    </row>
    <row r="67" spans="1:8" ht="26.1" customHeight="1">
      <c r="A67" s="38">
        <v>63</v>
      </c>
      <c r="B67" s="45" t="s">
        <v>119</v>
      </c>
      <c r="C67" s="41">
        <f t="shared" si="1"/>
        <v>175</v>
      </c>
      <c r="D67" s="65"/>
      <c r="E67" s="65">
        <v>175</v>
      </c>
      <c r="F67" s="65"/>
      <c r="G67" s="38"/>
      <c r="H67" s="67" t="s">
        <v>345</v>
      </c>
    </row>
    <row r="68" spans="1:8" ht="18" customHeight="1">
      <c r="A68" s="38">
        <v>64</v>
      </c>
      <c r="B68" s="45" t="s">
        <v>120</v>
      </c>
      <c r="C68" s="41">
        <f t="shared" si="1"/>
        <v>28</v>
      </c>
      <c r="D68" s="65"/>
      <c r="E68" s="65">
        <v>28</v>
      </c>
      <c r="F68" s="65"/>
      <c r="G68" s="38"/>
      <c r="H68" s="67" t="s">
        <v>345</v>
      </c>
    </row>
    <row r="69" spans="1:8" ht="18" customHeight="1">
      <c r="A69" s="38">
        <v>65</v>
      </c>
      <c r="B69" s="45" t="s">
        <v>125</v>
      </c>
      <c r="C69" s="41">
        <f t="shared" si="1"/>
        <v>72</v>
      </c>
      <c r="D69" s="65"/>
      <c r="E69" s="65">
        <v>72</v>
      </c>
      <c r="F69" s="65"/>
      <c r="G69" s="38"/>
      <c r="H69" s="67" t="s">
        <v>345</v>
      </c>
    </row>
    <row r="70" spans="1:8" ht="18" customHeight="1">
      <c r="A70" s="38">
        <v>66</v>
      </c>
      <c r="B70" s="45" t="s">
        <v>126</v>
      </c>
      <c r="C70" s="41">
        <f t="shared" si="1"/>
        <v>60</v>
      </c>
      <c r="D70" s="65"/>
      <c r="E70" s="65">
        <v>60</v>
      </c>
      <c r="F70" s="65"/>
      <c r="G70" s="38"/>
      <c r="H70" s="67" t="s">
        <v>345</v>
      </c>
    </row>
    <row r="71" spans="1:8" ht="55.5" customHeight="1">
      <c r="A71" s="38">
        <v>67</v>
      </c>
      <c r="B71" s="69" t="s">
        <v>366</v>
      </c>
      <c r="C71" s="41">
        <f t="shared" ref="C71:C134" si="7">SUM(D71:F71)</f>
        <v>200</v>
      </c>
      <c r="D71" s="65">
        <v>200</v>
      </c>
      <c r="E71" s="65"/>
      <c r="F71" s="65"/>
      <c r="G71" s="66" t="s">
        <v>367</v>
      </c>
      <c r="H71" s="67" t="s">
        <v>345</v>
      </c>
    </row>
    <row r="72" spans="1:8" ht="18" customHeight="1">
      <c r="A72" s="38">
        <v>68</v>
      </c>
      <c r="B72" s="45" t="s">
        <v>129</v>
      </c>
      <c r="C72" s="41">
        <f t="shared" si="7"/>
        <v>2</v>
      </c>
      <c r="D72" s="65"/>
      <c r="E72" s="65">
        <v>2</v>
      </c>
      <c r="F72" s="65"/>
      <c r="G72" s="38"/>
      <c r="H72" s="67" t="s">
        <v>345</v>
      </c>
    </row>
    <row r="73" spans="1:8" ht="18" customHeight="1">
      <c r="A73" s="38">
        <v>69</v>
      </c>
      <c r="B73" s="45" t="s">
        <v>132</v>
      </c>
      <c r="C73" s="41">
        <f t="shared" si="7"/>
        <v>3</v>
      </c>
      <c r="D73" s="65"/>
      <c r="E73" s="65">
        <v>3</v>
      </c>
      <c r="F73" s="65"/>
      <c r="G73" s="38"/>
      <c r="H73" s="67" t="s">
        <v>345</v>
      </c>
    </row>
    <row r="74" spans="1:8" ht="18" customHeight="1">
      <c r="A74" s="38">
        <v>70</v>
      </c>
      <c r="B74" s="45" t="s">
        <v>137</v>
      </c>
      <c r="C74" s="41">
        <f t="shared" si="7"/>
        <v>2</v>
      </c>
      <c r="D74" s="65"/>
      <c r="E74" s="65">
        <v>2</v>
      </c>
      <c r="F74" s="65"/>
      <c r="G74" s="38"/>
      <c r="H74" s="67" t="s">
        <v>345</v>
      </c>
    </row>
    <row r="75" spans="1:8" ht="18" customHeight="1">
      <c r="A75" s="38">
        <v>71</v>
      </c>
      <c r="B75" s="45" t="s">
        <v>138</v>
      </c>
      <c r="C75" s="41">
        <f t="shared" si="7"/>
        <v>3</v>
      </c>
      <c r="D75" s="65"/>
      <c r="E75" s="65">
        <v>3</v>
      </c>
      <c r="F75" s="65"/>
      <c r="G75" s="38"/>
      <c r="H75" s="67" t="s">
        <v>345</v>
      </c>
    </row>
    <row r="76" spans="1:8" ht="18" customHeight="1">
      <c r="A76" s="38">
        <v>72</v>
      </c>
      <c r="B76" s="45" t="s">
        <v>139</v>
      </c>
      <c r="C76" s="41">
        <f t="shared" si="7"/>
        <v>2</v>
      </c>
      <c r="D76" s="65"/>
      <c r="E76" s="65">
        <v>2</v>
      </c>
      <c r="F76" s="65"/>
      <c r="G76" s="38"/>
      <c r="H76" s="67" t="s">
        <v>345</v>
      </c>
    </row>
    <row r="77" spans="1:8" ht="18" customHeight="1">
      <c r="A77" s="38">
        <v>73</v>
      </c>
      <c r="B77" s="45" t="s">
        <v>142</v>
      </c>
      <c r="C77" s="41">
        <f t="shared" si="7"/>
        <v>10</v>
      </c>
      <c r="D77" s="65"/>
      <c r="E77" s="65">
        <v>10</v>
      </c>
      <c r="F77" s="65"/>
      <c r="G77" s="38"/>
      <c r="H77" s="67" t="s">
        <v>345</v>
      </c>
    </row>
    <row r="78" spans="1:8" ht="18" customHeight="1">
      <c r="A78" s="38">
        <v>74</v>
      </c>
      <c r="B78" s="43" t="s">
        <v>147</v>
      </c>
      <c r="C78" s="41">
        <f t="shared" si="7"/>
        <v>0.95</v>
      </c>
      <c r="D78" s="65"/>
      <c r="E78" s="65">
        <v>0.95</v>
      </c>
      <c r="F78" s="65"/>
      <c r="G78" s="38"/>
      <c r="H78" s="67" t="s">
        <v>345</v>
      </c>
    </row>
    <row r="79" spans="1:8" ht="18" customHeight="1">
      <c r="A79" s="38">
        <v>75</v>
      </c>
      <c r="B79" s="43" t="s">
        <v>150</v>
      </c>
      <c r="C79" s="41">
        <f t="shared" si="7"/>
        <v>1.58</v>
      </c>
      <c r="D79" s="65"/>
      <c r="E79" s="65">
        <v>1.58</v>
      </c>
      <c r="F79" s="65"/>
      <c r="G79" s="38"/>
      <c r="H79" s="67" t="s">
        <v>345</v>
      </c>
    </row>
    <row r="80" spans="1:8" ht="18" customHeight="1">
      <c r="A80" s="38">
        <v>76</v>
      </c>
      <c r="B80" s="45" t="s">
        <v>138</v>
      </c>
      <c r="C80" s="41">
        <f t="shared" si="7"/>
        <v>26</v>
      </c>
      <c r="D80" s="65"/>
      <c r="E80" s="65">
        <v>26</v>
      </c>
      <c r="F80" s="65"/>
      <c r="G80" s="38"/>
      <c r="H80" s="67" t="s">
        <v>345</v>
      </c>
    </row>
    <row r="81" spans="1:8" ht="18" customHeight="1">
      <c r="A81" s="38">
        <v>77</v>
      </c>
      <c r="B81" s="45" t="s">
        <v>137</v>
      </c>
      <c r="C81" s="41">
        <f t="shared" si="7"/>
        <v>11</v>
      </c>
      <c r="D81" s="65"/>
      <c r="E81" s="65">
        <v>11</v>
      </c>
      <c r="F81" s="65"/>
      <c r="G81" s="38"/>
      <c r="H81" s="67" t="s">
        <v>345</v>
      </c>
    </row>
    <row r="82" spans="1:8" ht="26.1" customHeight="1">
      <c r="A82" s="38">
        <v>78</v>
      </c>
      <c r="B82" s="43" t="s">
        <v>153</v>
      </c>
      <c r="C82" s="41">
        <f t="shared" si="7"/>
        <v>0.2</v>
      </c>
      <c r="D82" s="65"/>
      <c r="E82" s="65">
        <v>0.2</v>
      </c>
      <c r="F82" s="65"/>
      <c r="G82" s="38"/>
      <c r="H82" s="67" t="s">
        <v>345</v>
      </c>
    </row>
    <row r="83" spans="1:8" ht="18" customHeight="1">
      <c r="A83" s="38">
        <v>79</v>
      </c>
      <c r="B83" s="69" t="s">
        <v>368</v>
      </c>
      <c r="C83" s="41">
        <f t="shared" si="7"/>
        <v>50</v>
      </c>
      <c r="D83" s="65">
        <v>50</v>
      </c>
      <c r="E83" s="65"/>
      <c r="F83" s="65"/>
      <c r="G83" s="66"/>
      <c r="H83" s="67" t="s">
        <v>345</v>
      </c>
    </row>
    <row r="84" spans="1:8" ht="26.1" customHeight="1">
      <c r="A84" s="38">
        <v>80</v>
      </c>
      <c r="B84" s="45" t="s">
        <v>158</v>
      </c>
      <c r="C84" s="41">
        <f t="shared" si="7"/>
        <v>26</v>
      </c>
      <c r="D84" s="65"/>
      <c r="E84" s="65">
        <v>26</v>
      </c>
      <c r="F84" s="65"/>
      <c r="G84" s="38"/>
      <c r="H84" s="67" t="s">
        <v>345</v>
      </c>
    </row>
    <row r="85" spans="1:8" ht="18" customHeight="1">
      <c r="A85" s="38">
        <v>81</v>
      </c>
      <c r="B85" s="45" t="s">
        <v>137</v>
      </c>
      <c r="C85" s="41">
        <f t="shared" si="7"/>
        <v>92</v>
      </c>
      <c r="D85" s="65"/>
      <c r="E85" s="65">
        <v>92</v>
      </c>
      <c r="F85" s="65"/>
      <c r="G85" s="38"/>
      <c r="H85" s="67" t="s">
        <v>345</v>
      </c>
    </row>
    <row r="86" spans="1:8" ht="26.1" customHeight="1">
      <c r="A86" s="38">
        <v>82</v>
      </c>
      <c r="B86" s="45" t="s">
        <v>161</v>
      </c>
      <c r="C86" s="41">
        <f t="shared" si="7"/>
        <v>42</v>
      </c>
      <c r="D86" s="65"/>
      <c r="E86" s="65">
        <v>42</v>
      </c>
      <c r="F86" s="65"/>
      <c r="G86" s="38"/>
      <c r="H86" s="67" t="s">
        <v>345</v>
      </c>
    </row>
    <row r="87" spans="1:8" ht="18" customHeight="1">
      <c r="A87" s="38">
        <v>83</v>
      </c>
      <c r="B87" s="45" t="s">
        <v>137</v>
      </c>
      <c r="C87" s="41">
        <f t="shared" si="7"/>
        <v>8</v>
      </c>
      <c r="D87" s="65"/>
      <c r="E87" s="65">
        <v>8</v>
      </c>
      <c r="F87" s="65"/>
      <c r="G87" s="38"/>
      <c r="H87" s="67" t="s">
        <v>345</v>
      </c>
    </row>
    <row r="88" spans="1:8" ht="18" customHeight="1">
      <c r="A88" s="38">
        <v>84</v>
      </c>
      <c r="B88" s="45" t="s">
        <v>138</v>
      </c>
      <c r="C88" s="41">
        <f t="shared" si="7"/>
        <v>10</v>
      </c>
      <c r="D88" s="65"/>
      <c r="E88" s="65">
        <v>10</v>
      </c>
      <c r="F88" s="65"/>
      <c r="G88" s="38"/>
      <c r="H88" s="67" t="s">
        <v>345</v>
      </c>
    </row>
    <row r="89" spans="1:8" ht="18" customHeight="1">
      <c r="A89" s="38">
        <v>85</v>
      </c>
      <c r="B89" s="45" t="s">
        <v>138</v>
      </c>
      <c r="C89" s="41">
        <f t="shared" si="7"/>
        <v>6</v>
      </c>
      <c r="D89" s="65"/>
      <c r="E89" s="65">
        <v>6</v>
      </c>
      <c r="F89" s="65"/>
      <c r="G89" s="38"/>
      <c r="H89" s="67" t="s">
        <v>345</v>
      </c>
    </row>
    <row r="90" spans="1:8" ht="26.1" customHeight="1">
      <c r="A90" s="38">
        <v>86</v>
      </c>
      <c r="B90" s="45" t="s">
        <v>174</v>
      </c>
      <c r="C90" s="41">
        <f t="shared" si="7"/>
        <v>256</v>
      </c>
      <c r="D90" s="65"/>
      <c r="E90" s="65">
        <v>256</v>
      </c>
      <c r="F90" s="65"/>
      <c r="G90" s="38"/>
      <c r="H90" s="67" t="s">
        <v>323</v>
      </c>
    </row>
    <row r="91" spans="1:8" ht="26.1" customHeight="1">
      <c r="A91" s="38">
        <v>87</v>
      </c>
      <c r="B91" s="45" t="s">
        <v>175</v>
      </c>
      <c r="C91" s="41">
        <f t="shared" si="7"/>
        <v>870</v>
      </c>
      <c r="D91" s="65"/>
      <c r="E91" s="65">
        <v>870</v>
      </c>
      <c r="F91" s="65"/>
      <c r="G91" s="38"/>
      <c r="H91" s="67" t="s">
        <v>323</v>
      </c>
    </row>
    <row r="92" spans="1:8" ht="18" customHeight="1">
      <c r="A92" s="38">
        <v>88</v>
      </c>
      <c r="B92" s="45" t="s">
        <v>176</v>
      </c>
      <c r="C92" s="41">
        <f t="shared" si="7"/>
        <v>138</v>
      </c>
      <c r="D92" s="65"/>
      <c r="E92" s="65">
        <v>138</v>
      </c>
      <c r="F92" s="65"/>
      <c r="G92" s="38"/>
      <c r="H92" s="67" t="s">
        <v>323</v>
      </c>
    </row>
    <row r="93" spans="1:8" ht="18" customHeight="1">
      <c r="A93" s="38">
        <v>89</v>
      </c>
      <c r="B93" s="67" t="s">
        <v>180</v>
      </c>
      <c r="C93" s="41">
        <f t="shared" si="7"/>
        <v>3.09</v>
      </c>
      <c r="D93" s="65"/>
      <c r="E93" s="65">
        <v>3.09</v>
      </c>
      <c r="F93" s="65"/>
      <c r="G93" s="38"/>
      <c r="H93" s="67" t="s">
        <v>323</v>
      </c>
    </row>
    <row r="94" spans="1:8" ht="18" customHeight="1">
      <c r="A94" s="38">
        <v>90</v>
      </c>
      <c r="B94" s="67" t="s">
        <v>138</v>
      </c>
      <c r="C94" s="41">
        <f t="shared" si="7"/>
        <v>14</v>
      </c>
      <c r="D94" s="65"/>
      <c r="E94" s="65">
        <v>14</v>
      </c>
      <c r="F94" s="65"/>
      <c r="G94" s="38"/>
      <c r="H94" s="67" t="s">
        <v>345</v>
      </c>
    </row>
    <row r="95" spans="1:8" ht="18" customHeight="1">
      <c r="A95" s="38">
        <v>91</v>
      </c>
      <c r="B95" s="67" t="s">
        <v>181</v>
      </c>
      <c r="C95" s="41">
        <f t="shared" si="7"/>
        <v>261</v>
      </c>
      <c r="D95" s="65"/>
      <c r="E95" s="65">
        <v>261</v>
      </c>
      <c r="F95" s="65"/>
      <c r="G95" s="38"/>
      <c r="H95" s="67" t="s">
        <v>345</v>
      </c>
    </row>
    <row r="96" spans="1:8" ht="18" customHeight="1">
      <c r="A96" s="38">
        <v>92</v>
      </c>
      <c r="B96" s="67" t="s">
        <v>182</v>
      </c>
      <c r="C96" s="41">
        <f t="shared" si="7"/>
        <v>10</v>
      </c>
      <c r="D96" s="65"/>
      <c r="E96" s="65">
        <v>10</v>
      </c>
      <c r="F96" s="65"/>
      <c r="G96" s="38"/>
      <c r="H96" s="67" t="s">
        <v>323</v>
      </c>
    </row>
    <row r="97" spans="1:8" ht="36" customHeight="1">
      <c r="A97" s="38">
        <v>93</v>
      </c>
      <c r="B97" s="70" t="s">
        <v>369</v>
      </c>
      <c r="C97" s="41">
        <f t="shared" si="7"/>
        <v>107</v>
      </c>
      <c r="D97" s="65">
        <v>107</v>
      </c>
      <c r="E97" s="65"/>
      <c r="F97" s="65"/>
      <c r="G97" s="66" t="s">
        <v>370</v>
      </c>
      <c r="H97" s="67" t="s">
        <v>359</v>
      </c>
    </row>
    <row r="98" spans="1:8" ht="35.25" customHeight="1">
      <c r="A98" s="38">
        <v>94</v>
      </c>
      <c r="B98" s="42" t="s">
        <v>371</v>
      </c>
      <c r="C98" s="41">
        <f t="shared" si="7"/>
        <v>58.93</v>
      </c>
      <c r="D98" s="65">
        <v>58.93</v>
      </c>
      <c r="E98" s="65"/>
      <c r="F98" s="65"/>
      <c r="G98" s="73" t="s">
        <v>372</v>
      </c>
      <c r="H98" s="67" t="s">
        <v>323</v>
      </c>
    </row>
    <row r="99" spans="1:8" ht="18" customHeight="1">
      <c r="A99" s="62">
        <v>95</v>
      </c>
      <c r="B99" s="63" t="s">
        <v>184</v>
      </c>
      <c r="C99" s="64">
        <f t="shared" si="7"/>
        <v>1345.19</v>
      </c>
      <c r="D99" s="64">
        <f>SUM(D100:D115)</f>
        <v>403</v>
      </c>
      <c r="E99" s="64">
        <f t="shared" ref="E99:F99" si="8">SUM(E100:E115)</f>
        <v>942.19</v>
      </c>
      <c r="F99" s="64">
        <f t="shared" si="8"/>
        <v>0</v>
      </c>
      <c r="G99" s="62"/>
      <c r="H99" s="63"/>
    </row>
    <row r="100" spans="1:8" ht="18" customHeight="1">
      <c r="A100" s="38">
        <v>96</v>
      </c>
      <c r="B100" s="43" t="s">
        <v>189</v>
      </c>
      <c r="C100" s="41">
        <f t="shared" si="7"/>
        <v>124</v>
      </c>
      <c r="D100" s="65"/>
      <c r="E100" s="65">
        <v>124</v>
      </c>
      <c r="F100" s="65"/>
      <c r="G100" s="66"/>
      <c r="H100" s="67" t="s">
        <v>345</v>
      </c>
    </row>
    <row r="101" spans="1:8" ht="18" customHeight="1">
      <c r="A101" s="38">
        <v>97</v>
      </c>
      <c r="B101" s="43" t="s">
        <v>190</v>
      </c>
      <c r="C101" s="41">
        <f t="shared" si="7"/>
        <v>59.4</v>
      </c>
      <c r="D101" s="65"/>
      <c r="E101" s="65">
        <v>59.4</v>
      </c>
      <c r="F101" s="65"/>
      <c r="G101" s="38"/>
      <c r="H101" s="67" t="s">
        <v>345</v>
      </c>
    </row>
    <row r="102" spans="1:8" ht="18" customHeight="1">
      <c r="A102" s="38">
        <v>98</v>
      </c>
      <c r="B102" s="71" t="s">
        <v>195</v>
      </c>
      <c r="C102" s="41">
        <f t="shared" si="7"/>
        <v>377.3</v>
      </c>
      <c r="D102" s="65"/>
      <c r="E102" s="65">
        <v>377.3</v>
      </c>
      <c r="F102" s="65"/>
      <c r="G102" s="38"/>
      <c r="H102" s="67" t="s">
        <v>345</v>
      </c>
    </row>
    <row r="103" spans="1:8" ht="18" customHeight="1">
      <c r="A103" s="38">
        <v>99</v>
      </c>
      <c r="B103" s="71" t="s">
        <v>196</v>
      </c>
      <c r="C103" s="41">
        <f t="shared" si="7"/>
        <v>56.13</v>
      </c>
      <c r="D103" s="65"/>
      <c r="E103" s="65">
        <v>56.13</v>
      </c>
      <c r="F103" s="65"/>
      <c r="G103" s="38"/>
      <c r="H103" s="67" t="s">
        <v>345</v>
      </c>
    </row>
    <row r="104" spans="1:8" ht="45" customHeight="1">
      <c r="A104" s="38">
        <v>100</v>
      </c>
      <c r="B104" s="69" t="s">
        <v>373</v>
      </c>
      <c r="C104" s="41">
        <f t="shared" si="7"/>
        <v>180</v>
      </c>
      <c r="D104" s="65">
        <v>180</v>
      </c>
      <c r="E104" s="65"/>
      <c r="F104" s="65"/>
      <c r="G104" s="66" t="s">
        <v>374</v>
      </c>
      <c r="H104" s="67" t="s">
        <v>345</v>
      </c>
    </row>
    <row r="105" spans="1:8" ht="18" customHeight="1">
      <c r="A105" s="38">
        <v>101</v>
      </c>
      <c r="B105" s="43" t="s">
        <v>199</v>
      </c>
      <c r="C105" s="41">
        <f t="shared" si="7"/>
        <v>40.409999999999997</v>
      </c>
      <c r="D105" s="65"/>
      <c r="E105" s="65">
        <v>40.409999999999997</v>
      </c>
      <c r="F105" s="65"/>
      <c r="G105" s="38"/>
      <c r="H105" s="67" t="s">
        <v>345</v>
      </c>
    </row>
    <row r="106" spans="1:8" ht="18" customHeight="1">
      <c r="A106" s="38">
        <v>102</v>
      </c>
      <c r="B106" s="43" t="s">
        <v>202</v>
      </c>
      <c r="C106" s="41">
        <f t="shared" si="7"/>
        <v>2.95</v>
      </c>
      <c r="D106" s="65"/>
      <c r="E106" s="65">
        <v>2.95</v>
      </c>
      <c r="F106" s="65"/>
      <c r="G106" s="38"/>
      <c r="H106" s="67" t="s">
        <v>345</v>
      </c>
    </row>
    <row r="107" spans="1:8" ht="57" customHeight="1">
      <c r="A107" s="38">
        <v>103</v>
      </c>
      <c r="B107" s="42" t="s">
        <v>375</v>
      </c>
      <c r="C107" s="41">
        <f t="shared" si="7"/>
        <v>180</v>
      </c>
      <c r="D107" s="65">
        <v>180</v>
      </c>
      <c r="E107" s="65"/>
      <c r="F107" s="65"/>
      <c r="G107" s="66" t="s">
        <v>376</v>
      </c>
      <c r="H107" s="67" t="s">
        <v>345</v>
      </c>
    </row>
    <row r="108" spans="1:8" ht="26.1" customHeight="1">
      <c r="A108" s="38">
        <v>104</v>
      </c>
      <c r="B108" s="42" t="s">
        <v>207</v>
      </c>
      <c r="C108" s="41">
        <f t="shared" si="7"/>
        <v>65</v>
      </c>
      <c r="D108" s="65"/>
      <c r="E108" s="65">
        <v>65</v>
      </c>
      <c r="F108" s="65"/>
      <c r="G108" s="38"/>
      <c r="H108" s="67" t="s">
        <v>345</v>
      </c>
    </row>
    <row r="109" spans="1:8" ht="18" customHeight="1">
      <c r="A109" s="38">
        <v>105</v>
      </c>
      <c r="B109" s="42" t="s">
        <v>208</v>
      </c>
      <c r="C109" s="41">
        <f t="shared" si="7"/>
        <v>155</v>
      </c>
      <c r="D109" s="65"/>
      <c r="E109" s="65">
        <v>155</v>
      </c>
      <c r="F109" s="65"/>
      <c r="G109" s="38"/>
      <c r="H109" s="67" t="s">
        <v>345</v>
      </c>
    </row>
    <row r="110" spans="1:8" ht="18" customHeight="1">
      <c r="A110" s="38">
        <v>106</v>
      </c>
      <c r="B110" s="67" t="s">
        <v>377</v>
      </c>
      <c r="C110" s="41">
        <f t="shared" si="7"/>
        <v>20</v>
      </c>
      <c r="D110" s="65"/>
      <c r="E110" s="65">
        <v>20</v>
      </c>
      <c r="F110" s="65"/>
      <c r="G110" s="38"/>
      <c r="H110" s="67" t="s">
        <v>345</v>
      </c>
    </row>
    <row r="111" spans="1:8" ht="18" customHeight="1">
      <c r="A111" s="38">
        <v>107</v>
      </c>
      <c r="B111" s="67" t="s">
        <v>138</v>
      </c>
      <c r="C111" s="41">
        <f t="shared" si="7"/>
        <v>2</v>
      </c>
      <c r="D111" s="65"/>
      <c r="E111" s="65">
        <v>2</v>
      </c>
      <c r="F111" s="65"/>
      <c r="G111" s="38"/>
      <c r="H111" s="67" t="s">
        <v>345</v>
      </c>
    </row>
    <row r="112" spans="1:8" ht="18" customHeight="1">
      <c r="A112" s="38">
        <v>108</v>
      </c>
      <c r="B112" s="67" t="s">
        <v>137</v>
      </c>
      <c r="C112" s="41">
        <f t="shared" si="7"/>
        <v>9</v>
      </c>
      <c r="D112" s="65"/>
      <c r="E112" s="65">
        <v>9</v>
      </c>
      <c r="F112" s="65"/>
      <c r="G112" s="38"/>
      <c r="H112" s="67" t="s">
        <v>345</v>
      </c>
    </row>
    <row r="113" spans="1:8" ht="18" customHeight="1">
      <c r="A113" s="38">
        <v>109</v>
      </c>
      <c r="B113" s="45" t="s">
        <v>218</v>
      </c>
      <c r="C113" s="41">
        <f t="shared" si="7"/>
        <v>8</v>
      </c>
      <c r="D113" s="65"/>
      <c r="E113" s="65">
        <v>8</v>
      </c>
      <c r="F113" s="65"/>
      <c r="G113" s="38"/>
      <c r="H113" s="67" t="s">
        <v>345</v>
      </c>
    </row>
    <row r="114" spans="1:8" ht="26.1" customHeight="1">
      <c r="A114" s="38">
        <v>110</v>
      </c>
      <c r="B114" s="43" t="s">
        <v>222</v>
      </c>
      <c r="C114" s="41">
        <f t="shared" si="7"/>
        <v>23</v>
      </c>
      <c r="D114" s="65"/>
      <c r="E114" s="65">
        <v>23</v>
      </c>
      <c r="F114" s="65"/>
      <c r="G114" s="38"/>
      <c r="H114" s="67" t="s">
        <v>345</v>
      </c>
    </row>
    <row r="115" spans="1:8" ht="46.5" customHeight="1">
      <c r="A115" s="38">
        <v>111</v>
      </c>
      <c r="B115" s="42" t="s">
        <v>378</v>
      </c>
      <c r="C115" s="41">
        <f t="shared" si="7"/>
        <v>43</v>
      </c>
      <c r="D115" s="65">
        <v>43</v>
      </c>
      <c r="E115" s="65"/>
      <c r="F115" s="65"/>
      <c r="G115" s="73" t="s">
        <v>379</v>
      </c>
      <c r="H115" s="67" t="s">
        <v>323</v>
      </c>
    </row>
    <row r="116" spans="1:8" ht="18" customHeight="1">
      <c r="A116" s="62">
        <v>112</v>
      </c>
      <c r="B116" s="63" t="s">
        <v>224</v>
      </c>
      <c r="C116" s="64">
        <f t="shared" si="7"/>
        <v>1020</v>
      </c>
      <c r="D116" s="64">
        <f>SUM(D117:D118)</f>
        <v>20</v>
      </c>
      <c r="E116" s="64">
        <f t="shared" ref="E116:F116" si="9">SUM(E117:E118)</f>
        <v>1000</v>
      </c>
      <c r="F116" s="64">
        <f t="shared" si="9"/>
        <v>0</v>
      </c>
      <c r="G116" s="62"/>
      <c r="H116" s="63"/>
    </row>
    <row r="117" spans="1:8" ht="18" customHeight="1">
      <c r="A117" s="38">
        <v>113</v>
      </c>
      <c r="B117" s="42" t="s">
        <v>229</v>
      </c>
      <c r="C117" s="41">
        <f t="shared" si="7"/>
        <v>1000</v>
      </c>
      <c r="D117" s="65"/>
      <c r="E117" s="65">
        <v>1000</v>
      </c>
      <c r="F117" s="65"/>
      <c r="G117" s="38"/>
      <c r="H117" s="67" t="s">
        <v>380</v>
      </c>
    </row>
    <row r="118" spans="1:8" ht="47.25" customHeight="1">
      <c r="A118" s="38">
        <v>114</v>
      </c>
      <c r="B118" s="69" t="s">
        <v>381</v>
      </c>
      <c r="C118" s="41">
        <f t="shared" si="7"/>
        <v>20</v>
      </c>
      <c r="D118" s="74">
        <v>20</v>
      </c>
      <c r="E118" s="65"/>
      <c r="F118" s="65"/>
      <c r="G118" s="66" t="s">
        <v>382</v>
      </c>
      <c r="H118" s="67" t="s">
        <v>351</v>
      </c>
    </row>
    <row r="119" spans="1:8" ht="18" customHeight="1">
      <c r="A119" s="62">
        <v>115</v>
      </c>
      <c r="B119" s="63" t="s">
        <v>231</v>
      </c>
      <c r="C119" s="64">
        <f t="shared" si="7"/>
        <v>1814.57</v>
      </c>
      <c r="D119" s="64">
        <f>SUM(D120:D121)</f>
        <v>200</v>
      </c>
      <c r="E119" s="64">
        <f t="shared" ref="E119:F119" si="10">SUM(E120:E121)</f>
        <v>1614.57</v>
      </c>
      <c r="F119" s="64">
        <f t="shared" si="10"/>
        <v>0</v>
      </c>
      <c r="G119" s="62"/>
      <c r="H119" s="63"/>
    </row>
    <row r="120" spans="1:8" ht="18" customHeight="1">
      <c r="A120" s="38">
        <v>116</v>
      </c>
      <c r="B120" s="69" t="s">
        <v>383</v>
      </c>
      <c r="C120" s="41">
        <f t="shared" si="7"/>
        <v>200</v>
      </c>
      <c r="D120" s="65">
        <v>200</v>
      </c>
      <c r="E120" s="65"/>
      <c r="F120" s="65"/>
      <c r="G120" s="38"/>
      <c r="H120" s="67" t="s">
        <v>384</v>
      </c>
    </row>
    <row r="121" spans="1:8" ht="18" customHeight="1">
      <c r="A121" s="38">
        <v>118</v>
      </c>
      <c r="B121" s="72" t="s">
        <v>235</v>
      </c>
      <c r="C121" s="41">
        <f t="shared" si="7"/>
        <v>1614.57</v>
      </c>
      <c r="D121" s="65"/>
      <c r="E121" s="65">
        <v>1614.57</v>
      </c>
      <c r="F121" s="65"/>
      <c r="G121" s="38"/>
      <c r="H121" s="67" t="s">
        <v>384</v>
      </c>
    </row>
    <row r="122" spans="1:8" ht="18" customHeight="1">
      <c r="A122" s="62">
        <v>119</v>
      </c>
      <c r="B122" s="63" t="s">
        <v>237</v>
      </c>
      <c r="C122" s="64">
        <f t="shared" si="7"/>
        <v>1880.72</v>
      </c>
      <c r="D122" s="64">
        <f>SUM(D123:D141)</f>
        <v>239</v>
      </c>
      <c r="E122" s="64">
        <f t="shared" ref="E122:F122" si="11">SUM(E123:E141)</f>
        <v>1641.72</v>
      </c>
      <c r="F122" s="64">
        <f t="shared" si="11"/>
        <v>0</v>
      </c>
      <c r="G122" s="62"/>
      <c r="H122" s="63"/>
    </row>
    <row r="123" spans="1:8" ht="18" customHeight="1">
      <c r="A123" s="38">
        <v>120</v>
      </c>
      <c r="B123" s="42" t="s">
        <v>242</v>
      </c>
      <c r="C123" s="41">
        <f t="shared" si="7"/>
        <v>5.4</v>
      </c>
      <c r="D123" s="65"/>
      <c r="E123" s="65">
        <v>5.4</v>
      </c>
      <c r="F123" s="65"/>
      <c r="G123" s="38"/>
      <c r="H123" s="67" t="s">
        <v>356</v>
      </c>
    </row>
    <row r="124" spans="1:8" ht="18" customHeight="1">
      <c r="A124" s="38">
        <v>121</v>
      </c>
      <c r="B124" s="42" t="s">
        <v>243</v>
      </c>
      <c r="C124" s="41">
        <f t="shared" si="7"/>
        <v>1</v>
      </c>
      <c r="D124" s="65"/>
      <c r="E124" s="65">
        <v>1</v>
      </c>
      <c r="F124" s="65"/>
      <c r="G124" s="38"/>
      <c r="H124" s="67" t="s">
        <v>356</v>
      </c>
    </row>
    <row r="125" spans="1:8" ht="18" customHeight="1">
      <c r="A125" s="38">
        <v>122</v>
      </c>
      <c r="B125" s="42" t="s">
        <v>244</v>
      </c>
      <c r="C125" s="41">
        <f t="shared" si="7"/>
        <v>4.07</v>
      </c>
      <c r="D125" s="65"/>
      <c r="E125" s="65">
        <v>4.07</v>
      </c>
      <c r="F125" s="65"/>
      <c r="G125" s="38"/>
      <c r="H125" s="67" t="s">
        <v>356</v>
      </c>
    </row>
    <row r="126" spans="1:8" ht="103.5" customHeight="1">
      <c r="A126" s="38">
        <v>123</v>
      </c>
      <c r="B126" s="69" t="s">
        <v>385</v>
      </c>
      <c r="C126" s="41">
        <f t="shared" si="7"/>
        <v>45</v>
      </c>
      <c r="D126" s="65">
        <v>45</v>
      </c>
      <c r="E126" s="65"/>
      <c r="F126" s="65"/>
      <c r="G126" s="68" t="s">
        <v>386</v>
      </c>
      <c r="H126" s="67" t="s">
        <v>356</v>
      </c>
    </row>
    <row r="127" spans="1:8" s="33" customFormat="1" ht="36.75" customHeight="1">
      <c r="A127" s="38">
        <v>117</v>
      </c>
      <c r="B127" s="69" t="s">
        <v>387</v>
      </c>
      <c r="C127" s="41">
        <f t="shared" si="7"/>
        <v>30</v>
      </c>
      <c r="D127" s="41">
        <v>30</v>
      </c>
      <c r="E127" s="41"/>
      <c r="F127" s="41"/>
      <c r="G127" s="66" t="s">
        <v>388</v>
      </c>
      <c r="H127" s="40" t="s">
        <v>384</v>
      </c>
    </row>
    <row r="128" spans="1:8" ht="26.1" customHeight="1">
      <c r="A128" s="38">
        <v>124</v>
      </c>
      <c r="B128" s="45" t="s">
        <v>247</v>
      </c>
      <c r="C128" s="41">
        <f t="shared" si="7"/>
        <v>47</v>
      </c>
      <c r="D128" s="65"/>
      <c r="E128" s="65">
        <v>47</v>
      </c>
      <c r="F128" s="65"/>
      <c r="G128" s="38"/>
      <c r="H128" s="67" t="s">
        <v>356</v>
      </c>
    </row>
    <row r="129" spans="1:8" ht="26.1" customHeight="1">
      <c r="A129" s="38">
        <v>125</v>
      </c>
      <c r="B129" s="42" t="s">
        <v>250</v>
      </c>
      <c r="C129" s="41">
        <f t="shared" si="7"/>
        <v>967</v>
      </c>
      <c r="D129" s="65"/>
      <c r="E129" s="65">
        <v>967</v>
      </c>
      <c r="F129" s="65"/>
      <c r="G129" s="38"/>
      <c r="H129" s="67" t="s">
        <v>356</v>
      </c>
    </row>
    <row r="130" spans="1:8" ht="47.25" customHeight="1">
      <c r="A130" s="38">
        <v>126</v>
      </c>
      <c r="B130" s="69" t="s">
        <v>389</v>
      </c>
      <c r="C130" s="41">
        <f t="shared" si="7"/>
        <v>30</v>
      </c>
      <c r="D130" s="65">
        <v>30</v>
      </c>
      <c r="E130" s="65"/>
      <c r="F130" s="65"/>
      <c r="G130" s="66" t="s">
        <v>390</v>
      </c>
      <c r="H130" s="67" t="s">
        <v>356</v>
      </c>
    </row>
    <row r="131" spans="1:8" ht="26.1" customHeight="1">
      <c r="A131" s="38">
        <v>127</v>
      </c>
      <c r="B131" s="42" t="s">
        <v>253</v>
      </c>
      <c r="C131" s="41">
        <f t="shared" si="7"/>
        <v>140</v>
      </c>
      <c r="D131" s="65"/>
      <c r="E131" s="65">
        <v>140</v>
      </c>
      <c r="F131" s="65"/>
      <c r="G131" s="38"/>
      <c r="H131" s="67" t="s">
        <v>356</v>
      </c>
    </row>
    <row r="132" spans="1:8" ht="24.75" customHeight="1">
      <c r="A132" s="38">
        <v>128</v>
      </c>
      <c r="B132" s="72" t="s">
        <v>254</v>
      </c>
      <c r="C132" s="41">
        <f t="shared" si="7"/>
        <v>1.05</v>
      </c>
      <c r="D132" s="65"/>
      <c r="E132" s="65">
        <v>1.05</v>
      </c>
      <c r="F132" s="65"/>
      <c r="G132" s="38"/>
      <c r="H132" s="67" t="s">
        <v>391</v>
      </c>
    </row>
    <row r="133" spans="1:8" ht="18" customHeight="1">
      <c r="A133" s="38">
        <v>129</v>
      </c>
      <c r="B133" s="45" t="s">
        <v>256</v>
      </c>
      <c r="C133" s="41">
        <f t="shared" si="7"/>
        <v>1</v>
      </c>
      <c r="D133" s="65"/>
      <c r="E133" s="65">
        <v>1</v>
      </c>
      <c r="F133" s="65"/>
      <c r="G133" s="38"/>
      <c r="H133" s="67" t="s">
        <v>351</v>
      </c>
    </row>
    <row r="134" spans="1:8" ht="18" customHeight="1">
      <c r="A134" s="38">
        <v>130</v>
      </c>
      <c r="B134" s="45" t="s">
        <v>261</v>
      </c>
      <c r="C134" s="41">
        <f t="shared" si="7"/>
        <v>109.5</v>
      </c>
      <c r="D134" s="65"/>
      <c r="E134" s="65">
        <v>109.5</v>
      </c>
      <c r="F134" s="65"/>
      <c r="G134" s="38"/>
      <c r="H134" s="67" t="s">
        <v>356</v>
      </c>
    </row>
    <row r="135" spans="1:8" ht="18" customHeight="1">
      <c r="A135" s="38">
        <v>131</v>
      </c>
      <c r="B135" s="72" t="s">
        <v>266</v>
      </c>
      <c r="C135" s="41">
        <f t="shared" ref="C135:C145" si="12">SUM(D135:F135)</f>
        <v>1</v>
      </c>
      <c r="D135" s="65"/>
      <c r="E135" s="65">
        <v>1</v>
      </c>
      <c r="F135" s="65"/>
      <c r="G135" s="38"/>
      <c r="H135" s="67" t="s">
        <v>351</v>
      </c>
    </row>
    <row r="136" spans="1:8" ht="18" customHeight="1">
      <c r="A136" s="38">
        <v>132</v>
      </c>
      <c r="B136" s="69" t="s">
        <v>392</v>
      </c>
      <c r="C136" s="41">
        <f t="shared" si="12"/>
        <v>30</v>
      </c>
      <c r="D136" s="65">
        <v>30</v>
      </c>
      <c r="E136" s="65"/>
      <c r="F136" s="65"/>
      <c r="G136" s="38"/>
      <c r="H136" s="67" t="s">
        <v>351</v>
      </c>
    </row>
    <row r="137" spans="1:8" ht="18" customHeight="1">
      <c r="A137" s="38">
        <v>133</v>
      </c>
      <c r="B137" s="45" t="s">
        <v>269</v>
      </c>
      <c r="C137" s="41">
        <f t="shared" si="12"/>
        <v>76.7</v>
      </c>
      <c r="D137" s="65"/>
      <c r="E137" s="65">
        <v>76.7</v>
      </c>
      <c r="F137" s="65"/>
      <c r="G137" s="38"/>
      <c r="H137" s="67" t="s">
        <v>323</v>
      </c>
    </row>
    <row r="138" spans="1:8" ht="27" customHeight="1">
      <c r="A138" s="38">
        <v>134</v>
      </c>
      <c r="B138" s="69" t="s">
        <v>393</v>
      </c>
      <c r="C138" s="41">
        <f t="shared" si="12"/>
        <v>104</v>
      </c>
      <c r="D138" s="65">
        <v>104</v>
      </c>
      <c r="E138" s="65"/>
      <c r="F138" s="65"/>
      <c r="G138" s="75"/>
      <c r="H138" s="67" t="s">
        <v>391</v>
      </c>
    </row>
    <row r="139" spans="1:8" ht="18" customHeight="1">
      <c r="A139" s="38">
        <v>135</v>
      </c>
      <c r="B139" s="45" t="s">
        <v>272</v>
      </c>
      <c r="C139" s="41">
        <f t="shared" si="12"/>
        <v>79</v>
      </c>
      <c r="D139" s="65"/>
      <c r="E139" s="65">
        <v>79</v>
      </c>
      <c r="F139" s="65"/>
      <c r="G139" s="38"/>
      <c r="H139" s="67" t="s">
        <v>351</v>
      </c>
    </row>
    <row r="140" spans="1:8" ht="18" customHeight="1">
      <c r="A140" s="38">
        <v>136</v>
      </c>
      <c r="B140" s="72" t="s">
        <v>273</v>
      </c>
      <c r="C140" s="41">
        <f t="shared" si="12"/>
        <v>66</v>
      </c>
      <c r="D140" s="65"/>
      <c r="E140" s="65">
        <v>66</v>
      </c>
      <c r="F140" s="65"/>
      <c r="G140" s="38"/>
      <c r="H140" s="67" t="s">
        <v>351</v>
      </c>
    </row>
    <row r="141" spans="1:8" ht="18" customHeight="1">
      <c r="A141" s="38">
        <v>137</v>
      </c>
      <c r="B141" s="72" t="s">
        <v>274</v>
      </c>
      <c r="C141" s="41">
        <f t="shared" si="12"/>
        <v>143</v>
      </c>
      <c r="D141" s="65"/>
      <c r="E141" s="65">
        <v>143</v>
      </c>
      <c r="F141" s="65"/>
      <c r="G141" s="38"/>
      <c r="H141" s="67" t="s">
        <v>351</v>
      </c>
    </row>
    <row r="142" spans="1:8" ht="18" customHeight="1">
      <c r="A142" s="62">
        <v>138</v>
      </c>
      <c r="B142" s="63" t="s">
        <v>276</v>
      </c>
      <c r="C142" s="64">
        <f t="shared" si="12"/>
        <v>2050</v>
      </c>
      <c r="D142" s="64">
        <f>SUM(D143:D144)</f>
        <v>50</v>
      </c>
      <c r="E142" s="64">
        <f t="shared" ref="E142:F142" si="13">SUM(E143:E144)</f>
        <v>2000</v>
      </c>
      <c r="F142" s="64">
        <f t="shared" si="13"/>
        <v>0</v>
      </c>
      <c r="G142" s="62"/>
      <c r="H142" s="63"/>
    </row>
    <row r="143" spans="1:8" ht="18" customHeight="1">
      <c r="A143" s="38">
        <v>139</v>
      </c>
      <c r="B143" s="72" t="s">
        <v>84</v>
      </c>
      <c r="C143" s="41">
        <f t="shared" si="12"/>
        <v>2000</v>
      </c>
      <c r="D143" s="65"/>
      <c r="E143" s="65">
        <v>2000</v>
      </c>
      <c r="F143" s="65"/>
      <c r="G143" s="38"/>
      <c r="H143" s="67" t="s">
        <v>356</v>
      </c>
    </row>
    <row r="144" spans="1:8" ht="26.1" customHeight="1">
      <c r="A144" s="38">
        <v>140</v>
      </c>
      <c r="B144" s="69" t="s">
        <v>394</v>
      </c>
      <c r="C144" s="41">
        <f t="shared" si="12"/>
        <v>50</v>
      </c>
      <c r="D144" s="65">
        <v>50</v>
      </c>
      <c r="E144" s="65"/>
      <c r="F144" s="65"/>
      <c r="G144" s="68" t="s">
        <v>395</v>
      </c>
      <c r="H144" s="67" t="s">
        <v>396</v>
      </c>
    </row>
    <row r="145" spans="1:8" ht="26.1" customHeight="1">
      <c r="A145" s="62">
        <v>141</v>
      </c>
      <c r="B145" s="63" t="s">
        <v>397</v>
      </c>
      <c r="C145" s="64">
        <f t="shared" si="12"/>
        <v>1200</v>
      </c>
      <c r="D145" s="64">
        <v>1200</v>
      </c>
      <c r="E145" s="64"/>
      <c r="F145" s="64"/>
      <c r="G145" s="76" t="s">
        <v>398</v>
      </c>
      <c r="H145" s="63" t="s">
        <v>351</v>
      </c>
    </row>
    <row r="146" spans="1:8" ht="18" customHeight="1">
      <c r="A146" s="77">
        <v>142</v>
      </c>
      <c r="B146" s="78" t="s">
        <v>93</v>
      </c>
      <c r="C146" s="79">
        <v>70.78</v>
      </c>
      <c r="D146" s="79">
        <v>0</v>
      </c>
      <c r="E146" s="79">
        <v>0</v>
      </c>
      <c r="F146" s="79">
        <v>70.78</v>
      </c>
      <c r="G146" s="77"/>
      <c r="H146" s="78"/>
    </row>
    <row r="147" spans="1:8" ht="18" customHeight="1">
      <c r="A147" s="38">
        <v>143</v>
      </c>
      <c r="B147" s="67" t="s">
        <v>285</v>
      </c>
      <c r="C147" s="41">
        <v>53.76</v>
      </c>
      <c r="D147" s="65"/>
      <c r="E147" s="65"/>
      <c r="F147" s="80">
        <v>53.76</v>
      </c>
      <c r="G147" s="38"/>
      <c r="H147" s="67" t="s">
        <v>356</v>
      </c>
    </row>
    <row r="148" spans="1:8" ht="18" customHeight="1">
      <c r="A148" s="38">
        <v>144</v>
      </c>
      <c r="B148" s="67" t="s">
        <v>288</v>
      </c>
      <c r="C148" s="41">
        <v>17.02</v>
      </c>
      <c r="D148" s="65"/>
      <c r="E148" s="65"/>
      <c r="F148" s="80">
        <v>17.02</v>
      </c>
      <c r="G148" s="38"/>
      <c r="H148" s="67" t="s">
        <v>356</v>
      </c>
    </row>
    <row r="149" spans="1:8" ht="18" customHeight="1">
      <c r="A149" s="77">
        <v>145</v>
      </c>
      <c r="B149" s="78" t="s">
        <v>231</v>
      </c>
      <c r="C149" s="79">
        <v>13614.7</v>
      </c>
      <c r="D149" s="79">
        <v>0</v>
      </c>
      <c r="E149" s="79">
        <v>0</v>
      </c>
      <c r="F149" s="79">
        <v>13614.7</v>
      </c>
      <c r="G149" s="77"/>
      <c r="H149" s="78"/>
    </row>
    <row r="150" spans="1:8" ht="26.1" customHeight="1">
      <c r="A150" s="38">
        <v>146</v>
      </c>
      <c r="B150" s="67" t="s">
        <v>399</v>
      </c>
      <c r="C150" s="41">
        <v>1428.69</v>
      </c>
      <c r="D150" s="65"/>
      <c r="E150" s="65"/>
      <c r="F150" s="65">
        <v>1428.69</v>
      </c>
      <c r="G150" s="66" t="s">
        <v>400</v>
      </c>
      <c r="H150" s="67" t="s">
        <v>401</v>
      </c>
    </row>
    <row r="151" spans="1:8" ht="18" customHeight="1">
      <c r="A151" s="38">
        <v>147</v>
      </c>
      <c r="B151" s="67" t="s">
        <v>402</v>
      </c>
      <c r="C151" s="41">
        <v>2500</v>
      </c>
      <c r="D151" s="65"/>
      <c r="E151" s="65"/>
      <c r="F151" s="65">
        <v>2500</v>
      </c>
      <c r="G151" s="66" t="s">
        <v>403</v>
      </c>
      <c r="H151" s="67" t="s">
        <v>401</v>
      </c>
    </row>
    <row r="152" spans="1:8" ht="18" customHeight="1">
      <c r="A152" s="38">
        <v>148</v>
      </c>
      <c r="B152" s="67" t="s">
        <v>404</v>
      </c>
      <c r="C152" s="41">
        <v>200</v>
      </c>
      <c r="D152" s="65"/>
      <c r="E152" s="65"/>
      <c r="F152" s="65">
        <v>200</v>
      </c>
      <c r="G152" s="38"/>
      <c r="H152" s="67" t="s">
        <v>401</v>
      </c>
    </row>
    <row r="153" spans="1:8" ht="18" customHeight="1">
      <c r="A153" s="38">
        <v>149</v>
      </c>
      <c r="B153" s="67" t="s">
        <v>405</v>
      </c>
      <c r="C153" s="41">
        <v>50</v>
      </c>
      <c r="D153" s="65"/>
      <c r="E153" s="65"/>
      <c r="F153" s="65">
        <v>50</v>
      </c>
      <c r="G153" s="66"/>
      <c r="H153" s="67" t="s">
        <v>406</v>
      </c>
    </row>
    <row r="154" spans="1:8" ht="18" customHeight="1">
      <c r="A154" s="38">
        <v>150</v>
      </c>
      <c r="B154" s="67" t="s">
        <v>407</v>
      </c>
      <c r="C154" s="41">
        <v>2561.16</v>
      </c>
      <c r="D154" s="65"/>
      <c r="E154" s="65"/>
      <c r="F154" s="65">
        <v>2561.16</v>
      </c>
      <c r="G154" s="66"/>
      <c r="H154" s="67" t="s">
        <v>406</v>
      </c>
    </row>
    <row r="155" spans="1:8" ht="18" customHeight="1">
      <c r="A155" s="38">
        <v>151</v>
      </c>
      <c r="B155" s="67" t="s">
        <v>408</v>
      </c>
      <c r="C155" s="41">
        <v>1000</v>
      </c>
      <c r="D155" s="65"/>
      <c r="E155" s="65"/>
      <c r="F155" s="65">
        <v>1000</v>
      </c>
      <c r="G155" s="38"/>
      <c r="H155" s="67" t="s">
        <v>409</v>
      </c>
    </row>
    <row r="156" spans="1:8" ht="18" customHeight="1">
      <c r="A156" s="38">
        <v>152</v>
      </c>
      <c r="B156" s="67" t="s">
        <v>410</v>
      </c>
      <c r="C156" s="41">
        <v>510.5</v>
      </c>
      <c r="D156" s="65"/>
      <c r="E156" s="65"/>
      <c r="F156" s="65">
        <v>510.5</v>
      </c>
      <c r="G156" s="38"/>
      <c r="H156" s="67" t="s">
        <v>411</v>
      </c>
    </row>
    <row r="157" spans="1:8" ht="18" customHeight="1">
      <c r="A157" s="38">
        <v>153</v>
      </c>
      <c r="B157" s="67" t="s">
        <v>404</v>
      </c>
      <c r="C157" s="41">
        <v>200</v>
      </c>
      <c r="D157" s="65"/>
      <c r="E157" s="65"/>
      <c r="F157" s="65">
        <v>200</v>
      </c>
      <c r="G157" s="38"/>
      <c r="H157" s="67" t="s">
        <v>411</v>
      </c>
    </row>
    <row r="158" spans="1:8" ht="51.75" customHeight="1">
      <c r="A158" s="38">
        <v>154</v>
      </c>
      <c r="B158" s="67" t="s">
        <v>412</v>
      </c>
      <c r="C158" s="41">
        <v>743.35</v>
      </c>
      <c r="D158" s="65"/>
      <c r="E158" s="65"/>
      <c r="F158" s="65">
        <v>743.35</v>
      </c>
      <c r="G158" s="66" t="s">
        <v>413</v>
      </c>
      <c r="H158" s="67" t="s">
        <v>414</v>
      </c>
    </row>
    <row r="159" spans="1:8" ht="30" customHeight="1">
      <c r="A159" s="38">
        <v>155</v>
      </c>
      <c r="B159" s="40" t="s">
        <v>415</v>
      </c>
      <c r="C159" s="41">
        <v>287</v>
      </c>
      <c r="D159" s="65"/>
      <c r="E159" s="65"/>
      <c r="F159" s="65">
        <v>287</v>
      </c>
      <c r="G159" s="66" t="s">
        <v>416</v>
      </c>
      <c r="H159" s="67" t="s">
        <v>391</v>
      </c>
    </row>
    <row r="160" spans="1:8" ht="18" customHeight="1">
      <c r="A160" s="38">
        <v>156</v>
      </c>
      <c r="B160" s="67" t="s">
        <v>417</v>
      </c>
      <c r="C160" s="41">
        <v>450</v>
      </c>
      <c r="D160" s="65"/>
      <c r="E160" s="65"/>
      <c r="F160" s="65">
        <v>450</v>
      </c>
      <c r="G160" s="68" t="s">
        <v>418</v>
      </c>
      <c r="H160" s="67" t="s">
        <v>323</v>
      </c>
    </row>
    <row r="161" spans="1:8" ht="48.75" customHeight="1">
      <c r="A161" s="38">
        <v>157</v>
      </c>
      <c r="B161" s="67" t="s">
        <v>419</v>
      </c>
      <c r="C161" s="41">
        <v>1500</v>
      </c>
      <c r="D161" s="65"/>
      <c r="E161" s="65"/>
      <c r="F161" s="65">
        <v>1500</v>
      </c>
      <c r="G161" s="68" t="s">
        <v>420</v>
      </c>
      <c r="H161" s="67" t="s">
        <v>323</v>
      </c>
    </row>
    <row r="162" spans="1:8" ht="50.25" customHeight="1">
      <c r="A162" s="38">
        <v>158</v>
      </c>
      <c r="B162" s="67" t="s">
        <v>421</v>
      </c>
      <c r="C162" s="41">
        <v>600</v>
      </c>
      <c r="D162" s="65"/>
      <c r="E162" s="65"/>
      <c r="F162" s="65">
        <v>600</v>
      </c>
      <c r="G162" s="68" t="s">
        <v>422</v>
      </c>
      <c r="H162" s="67" t="s">
        <v>323</v>
      </c>
    </row>
    <row r="163" spans="1:8" ht="18" customHeight="1">
      <c r="A163" s="38">
        <v>159</v>
      </c>
      <c r="B163" s="67" t="s">
        <v>423</v>
      </c>
      <c r="C163" s="41">
        <v>1000</v>
      </c>
      <c r="D163" s="65"/>
      <c r="E163" s="65"/>
      <c r="F163" s="65">
        <v>1000</v>
      </c>
      <c r="G163" s="68" t="s">
        <v>424</v>
      </c>
      <c r="H163" s="67" t="s">
        <v>323</v>
      </c>
    </row>
    <row r="164" spans="1:8" ht="48" customHeight="1">
      <c r="A164" s="38">
        <v>160</v>
      </c>
      <c r="B164" s="67" t="s">
        <v>425</v>
      </c>
      <c r="C164" s="41">
        <v>150</v>
      </c>
      <c r="D164" s="65"/>
      <c r="E164" s="65"/>
      <c r="F164" s="65">
        <v>150</v>
      </c>
      <c r="G164" s="66" t="s">
        <v>426</v>
      </c>
      <c r="H164" s="67" t="s">
        <v>406</v>
      </c>
    </row>
    <row r="165" spans="1:8" ht="57" customHeight="1">
      <c r="A165" s="38">
        <v>161</v>
      </c>
      <c r="B165" s="67" t="s">
        <v>427</v>
      </c>
      <c r="C165" s="41">
        <v>153</v>
      </c>
      <c r="D165" s="65"/>
      <c r="E165" s="65"/>
      <c r="F165" s="65">
        <v>153</v>
      </c>
      <c r="G165" s="66" t="s">
        <v>428</v>
      </c>
      <c r="H165" s="67" t="s">
        <v>414</v>
      </c>
    </row>
    <row r="166" spans="1:8" ht="48.75" customHeight="1">
      <c r="A166" s="38">
        <v>162</v>
      </c>
      <c r="B166" s="67" t="s">
        <v>429</v>
      </c>
      <c r="C166" s="41">
        <v>231</v>
      </c>
      <c r="D166" s="65"/>
      <c r="E166" s="65"/>
      <c r="F166" s="65">
        <v>231</v>
      </c>
      <c r="G166" s="66" t="s">
        <v>430</v>
      </c>
      <c r="H166" s="67" t="s">
        <v>431</v>
      </c>
    </row>
    <row r="167" spans="1:8" ht="74.25" customHeight="1">
      <c r="A167" s="38">
        <v>163</v>
      </c>
      <c r="B167" s="67" t="s">
        <v>432</v>
      </c>
      <c r="C167" s="41">
        <v>50</v>
      </c>
      <c r="D167" s="65"/>
      <c r="E167" s="65"/>
      <c r="F167" s="65">
        <v>50</v>
      </c>
      <c r="G167" s="66" t="s">
        <v>433</v>
      </c>
      <c r="H167" s="67" t="s">
        <v>434</v>
      </c>
    </row>
    <row r="168" spans="1:8" ht="18" customHeight="1">
      <c r="A168" s="77">
        <v>164</v>
      </c>
      <c r="B168" s="78" t="s">
        <v>290</v>
      </c>
      <c r="C168" s="79">
        <v>34</v>
      </c>
      <c r="D168" s="79">
        <v>0</v>
      </c>
      <c r="E168" s="79">
        <v>0</v>
      </c>
      <c r="F168" s="79">
        <v>34</v>
      </c>
      <c r="G168" s="77"/>
      <c r="H168" s="78"/>
    </row>
    <row r="169" spans="1:8" ht="18" customHeight="1">
      <c r="A169" s="38">
        <v>165</v>
      </c>
      <c r="B169" s="67" t="s">
        <v>142</v>
      </c>
      <c r="C169" s="41">
        <v>34</v>
      </c>
      <c r="D169" s="65"/>
      <c r="E169" s="65"/>
      <c r="F169" s="80">
        <v>34</v>
      </c>
      <c r="G169" s="38"/>
      <c r="H169" s="67" t="s">
        <v>345</v>
      </c>
    </row>
    <row r="170" spans="1:8" ht="18" customHeight="1">
      <c r="A170" s="77">
        <v>166</v>
      </c>
      <c r="B170" s="78" t="s">
        <v>435</v>
      </c>
      <c r="C170" s="79">
        <v>2529.25</v>
      </c>
      <c r="D170" s="79">
        <v>0</v>
      </c>
      <c r="E170" s="79">
        <v>0</v>
      </c>
      <c r="F170" s="79">
        <v>2529.25</v>
      </c>
      <c r="G170" s="77"/>
      <c r="H170" s="78"/>
    </row>
    <row r="171" spans="1:8" s="81" customFormat="1" ht="18" customHeight="1">
      <c r="A171" s="38">
        <v>167</v>
      </c>
      <c r="B171" s="67" t="s">
        <v>436</v>
      </c>
      <c r="C171" s="41">
        <v>93.6</v>
      </c>
      <c r="D171" s="65"/>
      <c r="E171" s="65"/>
      <c r="F171" s="65">
        <v>93.6</v>
      </c>
      <c r="G171" s="38"/>
      <c r="H171" s="67" t="s">
        <v>409</v>
      </c>
    </row>
    <row r="172" spans="1:8" ht="26.1" customHeight="1">
      <c r="A172" s="38">
        <v>168</v>
      </c>
      <c r="B172" s="67" t="s">
        <v>437</v>
      </c>
      <c r="C172" s="41">
        <v>2435.65</v>
      </c>
      <c r="D172" s="65"/>
      <c r="E172" s="65"/>
      <c r="F172" s="65">
        <v>2435.65</v>
      </c>
      <c r="G172" s="66" t="s">
        <v>438</v>
      </c>
      <c r="H172" s="67" t="s">
        <v>351</v>
      </c>
    </row>
  </sheetData>
  <mergeCells count="9">
    <mergeCell ref="A1:H1"/>
    <mergeCell ref="A2:C2"/>
    <mergeCell ref="G2:H2"/>
    <mergeCell ref="A3:A4"/>
    <mergeCell ref="B3:B4"/>
    <mergeCell ref="C3:C4"/>
    <mergeCell ref="D3:F3"/>
    <mergeCell ref="G3:G4"/>
    <mergeCell ref="H3:H4"/>
  </mergeCells>
  <phoneticPr fontId="1" type="noConversion"/>
  <printOptions horizontalCentered="1"/>
  <pageMargins left="0.11811023622047245" right="0.11811023622047245" top="0.35433070866141736" bottom="0.35433070866141736" header="0" footer="0"/>
  <pageSetup paperSize="9" orientation="landscape" horizontalDpi="200" verticalDpi="200" r:id="rId1"/>
</worksheet>
</file>

<file path=xl/worksheets/sheet11.xml><?xml version="1.0" encoding="utf-8"?>
<worksheet xmlns="http://schemas.openxmlformats.org/spreadsheetml/2006/main" xmlns:r="http://schemas.openxmlformats.org/officeDocument/2006/relationships">
  <dimension ref="A1:P386"/>
  <sheetViews>
    <sheetView workbookViewId="0">
      <selection sqref="A1:P1"/>
    </sheetView>
  </sheetViews>
  <sheetFormatPr defaultRowHeight="13.5"/>
  <cols>
    <col min="1" max="1" width="8.375" customWidth="1"/>
    <col min="2" max="2" width="11.75" customWidth="1"/>
    <col min="16" max="16" width="9.25" customWidth="1"/>
  </cols>
  <sheetData>
    <row r="1" spans="1:16" ht="22.5">
      <c r="A1" s="99" t="s">
        <v>643</v>
      </c>
      <c r="B1" s="99"/>
      <c r="C1" s="99"/>
      <c r="D1" s="99"/>
      <c r="E1" s="99"/>
      <c r="F1" s="99"/>
      <c r="G1" s="99"/>
      <c r="H1" s="99"/>
      <c r="I1" s="99"/>
      <c r="J1" s="99"/>
      <c r="K1" s="99"/>
      <c r="L1" s="99"/>
      <c r="M1" s="99"/>
      <c r="N1" s="99"/>
      <c r="O1" s="99"/>
      <c r="P1" s="99"/>
    </row>
    <row r="2" spans="1:16" ht="20.25">
      <c r="A2" s="100" t="s">
        <v>442</v>
      </c>
      <c r="B2" s="100"/>
      <c r="C2" s="100"/>
      <c r="D2" s="100"/>
      <c r="E2" s="100"/>
      <c r="F2" s="100"/>
      <c r="G2" s="100"/>
      <c r="H2" s="100"/>
      <c r="I2" s="100"/>
      <c r="J2" s="100"/>
      <c r="K2" s="100"/>
      <c r="L2" s="100"/>
      <c r="M2" s="100"/>
      <c r="N2" s="100"/>
      <c r="O2" s="100"/>
      <c r="P2" s="100"/>
    </row>
    <row r="3" spans="1:16" ht="20.25">
      <c r="A3" s="101" t="s">
        <v>443</v>
      </c>
      <c r="B3" s="101"/>
      <c r="C3" s="101"/>
      <c r="D3" s="101"/>
      <c r="E3" s="101"/>
      <c r="F3" s="101"/>
      <c r="G3" s="101"/>
      <c r="H3" s="101"/>
      <c r="I3" s="101"/>
      <c r="J3" s="101"/>
      <c r="K3" s="101"/>
      <c r="L3" s="101"/>
      <c r="M3" s="101"/>
      <c r="N3" s="101"/>
      <c r="O3" s="101"/>
      <c r="P3" s="101"/>
    </row>
    <row r="4" spans="1:16" ht="20.25">
      <c r="A4" s="86" t="s">
        <v>604</v>
      </c>
      <c r="O4" t="s">
        <v>605</v>
      </c>
    </row>
    <row r="5" spans="1:16" ht="15" customHeight="1">
      <c r="A5" s="91" t="s">
        <v>444</v>
      </c>
      <c r="B5" s="91"/>
      <c r="C5" s="91"/>
      <c r="D5" s="91" t="s">
        <v>445</v>
      </c>
      <c r="E5" s="91"/>
      <c r="F5" s="91"/>
      <c r="G5" s="91"/>
      <c r="H5" s="91"/>
      <c r="I5" s="91"/>
      <c r="J5" s="91" t="s">
        <v>446</v>
      </c>
      <c r="K5" s="91"/>
      <c r="L5" s="91"/>
      <c r="M5" s="91" t="s">
        <v>447</v>
      </c>
      <c r="N5" s="91"/>
      <c r="O5" s="91"/>
      <c r="P5" s="91"/>
    </row>
    <row r="6" spans="1:16" ht="15" customHeight="1">
      <c r="A6" s="91" t="s">
        <v>448</v>
      </c>
      <c r="B6" s="91"/>
      <c r="C6" s="91"/>
      <c r="D6" s="91">
        <v>80</v>
      </c>
      <c r="E6" s="91"/>
      <c r="F6" s="91"/>
      <c r="G6" s="91"/>
      <c r="H6" s="91"/>
      <c r="I6" s="91"/>
      <c r="J6" s="91" t="s">
        <v>449</v>
      </c>
      <c r="K6" s="91"/>
      <c r="L6" s="91"/>
      <c r="M6" s="91">
        <v>80</v>
      </c>
      <c r="N6" s="91"/>
      <c r="O6" s="91"/>
      <c r="P6" s="91"/>
    </row>
    <row r="7" spans="1:16" ht="15" customHeight="1">
      <c r="A7" s="91" t="s">
        <v>450</v>
      </c>
      <c r="B7" s="91"/>
      <c r="C7" s="91"/>
      <c r="D7" s="92" t="s">
        <v>451</v>
      </c>
      <c r="E7" s="92"/>
      <c r="F7" s="92"/>
      <c r="G7" s="92"/>
      <c r="H7" s="92"/>
      <c r="I7" s="92"/>
      <c r="J7" s="91" t="s">
        <v>452</v>
      </c>
      <c r="K7" s="91"/>
      <c r="L7" s="91"/>
      <c r="M7" s="92">
        <v>5776123</v>
      </c>
      <c r="N7" s="92"/>
      <c r="O7" s="92"/>
      <c r="P7" s="92"/>
    </row>
    <row r="8" spans="1:16" ht="15" customHeight="1">
      <c r="A8" s="91" t="s">
        <v>453</v>
      </c>
      <c r="B8" s="91"/>
      <c r="C8" s="91"/>
      <c r="D8" s="92" t="s">
        <v>454</v>
      </c>
      <c r="E8" s="92"/>
      <c r="F8" s="92"/>
      <c r="G8" s="92"/>
      <c r="H8" s="92"/>
      <c r="I8" s="92"/>
      <c r="J8" s="91" t="s">
        <v>452</v>
      </c>
      <c r="K8" s="91"/>
      <c r="L8" s="91"/>
      <c r="M8" s="92">
        <v>5776266</v>
      </c>
      <c r="N8" s="92"/>
      <c r="O8" s="92"/>
      <c r="P8" s="92"/>
    </row>
    <row r="9" spans="1:16" ht="15" customHeight="1">
      <c r="A9" s="91" t="s">
        <v>455</v>
      </c>
      <c r="B9" s="91"/>
      <c r="C9" s="91"/>
      <c r="D9" s="91" t="s">
        <v>456</v>
      </c>
      <c r="E9" s="91"/>
      <c r="F9" s="91"/>
      <c r="G9" s="91"/>
      <c r="H9" s="91"/>
      <c r="I9" s="91"/>
      <c r="J9" s="91"/>
      <c r="K9" s="91"/>
      <c r="L9" s="91"/>
      <c r="M9" s="91"/>
      <c r="N9" s="91"/>
      <c r="O9" s="91"/>
      <c r="P9" s="91"/>
    </row>
    <row r="10" spans="1:16" ht="26.1" customHeight="1">
      <c r="A10" s="91" t="s">
        <v>457</v>
      </c>
      <c r="B10" s="91"/>
      <c r="C10" s="93" t="s">
        <v>458</v>
      </c>
      <c r="D10" s="93"/>
      <c r="E10" s="93"/>
      <c r="F10" s="93"/>
      <c r="G10" s="93"/>
      <c r="H10" s="93"/>
      <c r="I10" s="93"/>
      <c r="J10" s="93"/>
      <c r="K10" s="93"/>
      <c r="L10" s="93"/>
      <c r="M10" s="93"/>
      <c r="N10" s="93"/>
      <c r="O10" s="93"/>
      <c r="P10" s="93"/>
    </row>
    <row r="11" spans="1:16" ht="15" customHeight="1">
      <c r="A11" s="91" t="s">
        <v>459</v>
      </c>
      <c r="B11" s="91"/>
      <c r="C11" s="93" t="s">
        <v>460</v>
      </c>
      <c r="D11" s="93"/>
      <c r="E11" s="93"/>
      <c r="F11" s="93"/>
      <c r="G11" s="93"/>
      <c r="H11" s="93"/>
      <c r="I11" s="93"/>
      <c r="J11" s="93"/>
      <c r="K11" s="93"/>
      <c r="L11" s="93"/>
      <c r="M11" s="93"/>
      <c r="N11" s="93"/>
      <c r="O11" s="93"/>
      <c r="P11" s="93"/>
    </row>
    <row r="12" spans="1:16" ht="15" customHeight="1">
      <c r="A12" s="91" t="s">
        <v>461</v>
      </c>
      <c r="B12" s="91"/>
      <c r="C12" s="93" t="s">
        <v>462</v>
      </c>
      <c r="D12" s="93"/>
      <c r="E12" s="93"/>
      <c r="F12" s="93"/>
      <c r="G12" s="93"/>
      <c r="H12" s="93"/>
      <c r="I12" s="93"/>
      <c r="J12" s="93"/>
      <c r="K12" s="93"/>
      <c r="L12" s="93"/>
      <c r="M12" s="93"/>
      <c r="N12" s="93"/>
      <c r="O12" s="93"/>
      <c r="P12" s="93"/>
    </row>
    <row r="13" spans="1:16" ht="25.5">
      <c r="A13" s="91" t="s">
        <v>463</v>
      </c>
      <c r="B13" s="91"/>
      <c r="C13" s="91" t="s">
        <v>464</v>
      </c>
      <c r="D13" s="91"/>
      <c r="E13" s="91"/>
      <c r="F13" s="91">
        <v>80</v>
      </c>
      <c r="G13" s="91"/>
      <c r="H13" s="91"/>
      <c r="I13" s="91" t="s">
        <v>465</v>
      </c>
      <c r="J13" s="91"/>
      <c r="K13" s="91"/>
      <c r="L13" s="91">
        <v>74.25</v>
      </c>
      <c r="M13" s="91"/>
      <c r="N13" s="91"/>
      <c r="O13" s="94" t="s">
        <v>466</v>
      </c>
      <c r="P13" s="94">
        <v>5.75</v>
      </c>
    </row>
    <row r="14" spans="1:16" ht="25.5" customHeight="1">
      <c r="A14" s="91" t="s">
        <v>467</v>
      </c>
      <c r="B14" s="91"/>
      <c r="C14" s="93" t="s">
        <v>468</v>
      </c>
      <c r="D14" s="93"/>
      <c r="E14" s="93"/>
      <c r="F14" s="93"/>
      <c r="G14" s="93"/>
      <c r="H14" s="93"/>
      <c r="I14" s="93"/>
      <c r="J14" s="93"/>
      <c r="K14" s="93"/>
      <c r="L14" s="93"/>
      <c r="M14" s="93"/>
      <c r="N14" s="93"/>
      <c r="O14" s="93"/>
      <c r="P14" s="93"/>
    </row>
    <row r="15" spans="1:16" ht="15" customHeight="1">
      <c r="A15" s="91" t="s">
        <v>469</v>
      </c>
      <c r="B15" s="91"/>
      <c r="C15" s="93" t="s">
        <v>470</v>
      </c>
      <c r="D15" s="93"/>
      <c r="E15" s="93"/>
      <c r="F15" s="93"/>
      <c r="G15" s="93"/>
      <c r="H15" s="93"/>
      <c r="I15" s="93"/>
      <c r="J15" s="93"/>
      <c r="K15" s="93"/>
      <c r="L15" s="93"/>
      <c r="M15" s="93"/>
      <c r="N15" s="93"/>
      <c r="O15" s="93"/>
      <c r="P15" s="93"/>
    </row>
    <row r="16" spans="1:16" ht="15" customHeight="1">
      <c r="A16" s="91" t="s">
        <v>471</v>
      </c>
      <c r="B16" s="91"/>
      <c r="C16" s="91"/>
      <c r="D16" s="91"/>
      <c r="E16" s="91"/>
      <c r="F16" s="91"/>
      <c r="G16" s="91"/>
      <c r="H16" s="91"/>
      <c r="I16" s="91"/>
      <c r="J16" s="91"/>
      <c r="K16" s="91"/>
      <c r="L16" s="91"/>
      <c r="M16" s="91"/>
      <c r="N16" s="91" t="s">
        <v>472</v>
      </c>
      <c r="O16" s="91"/>
      <c r="P16" s="91"/>
    </row>
    <row r="17" spans="1:16" ht="15" customHeight="1">
      <c r="A17" s="91" t="s">
        <v>473</v>
      </c>
      <c r="B17" s="91" t="s">
        <v>474</v>
      </c>
      <c r="C17" s="91"/>
      <c r="D17" s="91"/>
      <c r="E17" s="91" t="s">
        <v>476</v>
      </c>
      <c r="F17" s="91"/>
      <c r="G17" s="91"/>
      <c r="H17" s="91"/>
      <c r="I17" s="91"/>
      <c r="J17" s="91"/>
      <c r="K17" s="91"/>
      <c r="L17" s="91"/>
      <c r="M17" s="91"/>
      <c r="N17" s="91"/>
      <c r="O17" s="91"/>
      <c r="P17" s="91"/>
    </row>
    <row r="18" spans="1:16" ht="15" customHeight="1">
      <c r="A18" s="91"/>
      <c r="B18" s="91" t="s">
        <v>475</v>
      </c>
      <c r="C18" s="91"/>
      <c r="D18" s="91"/>
      <c r="E18" s="91" t="s">
        <v>477</v>
      </c>
      <c r="F18" s="91"/>
      <c r="G18" s="91"/>
      <c r="H18" s="92" t="s">
        <v>478</v>
      </c>
      <c r="I18" s="92"/>
      <c r="J18" s="92"/>
      <c r="K18" s="92"/>
      <c r="L18" s="92"/>
      <c r="M18" s="92"/>
      <c r="N18" s="91"/>
      <c r="O18" s="91"/>
      <c r="P18" s="91"/>
    </row>
    <row r="19" spans="1:16" ht="15" customHeight="1">
      <c r="A19" s="91"/>
      <c r="B19" s="95"/>
      <c r="C19" s="95"/>
      <c r="D19" s="95"/>
      <c r="E19" s="91" t="s">
        <v>479</v>
      </c>
      <c r="F19" s="91"/>
      <c r="G19" s="91"/>
      <c r="H19" s="92" t="s">
        <v>480</v>
      </c>
      <c r="I19" s="92"/>
      <c r="J19" s="92"/>
      <c r="K19" s="92"/>
      <c r="L19" s="92"/>
      <c r="M19" s="92"/>
      <c r="N19" s="91" t="s">
        <v>481</v>
      </c>
      <c r="O19" s="91"/>
      <c r="P19" s="91"/>
    </row>
    <row r="20" spans="1:16" ht="15" customHeight="1">
      <c r="A20" s="91"/>
      <c r="B20" s="95"/>
      <c r="C20" s="95"/>
      <c r="D20" s="95"/>
      <c r="E20" s="91" t="s">
        <v>482</v>
      </c>
      <c r="F20" s="91"/>
      <c r="G20" s="91"/>
      <c r="H20" s="96" t="s">
        <v>483</v>
      </c>
      <c r="I20" s="96"/>
      <c r="J20" s="96"/>
      <c r="K20" s="96"/>
      <c r="L20" s="96"/>
      <c r="M20" s="96"/>
      <c r="N20" s="91">
        <v>80</v>
      </c>
      <c r="O20" s="91"/>
      <c r="P20" s="91"/>
    </row>
    <row r="21" spans="1:16" ht="15" customHeight="1">
      <c r="A21" s="91"/>
      <c r="B21" s="91" t="s">
        <v>474</v>
      </c>
      <c r="C21" s="91"/>
      <c r="D21" s="91"/>
      <c r="E21" s="91" t="s">
        <v>485</v>
      </c>
      <c r="F21" s="91"/>
      <c r="G21" s="91"/>
      <c r="H21" s="91"/>
      <c r="I21" s="91"/>
      <c r="J21" s="91"/>
      <c r="K21" s="91"/>
      <c r="L21" s="91"/>
      <c r="M21" s="91"/>
      <c r="N21" s="91"/>
      <c r="O21" s="91"/>
      <c r="P21" s="91"/>
    </row>
    <row r="22" spans="1:16" ht="15" customHeight="1">
      <c r="A22" s="91"/>
      <c r="B22" s="91" t="s">
        <v>484</v>
      </c>
      <c r="C22" s="91"/>
      <c r="D22" s="91"/>
      <c r="E22" s="91" t="s">
        <v>486</v>
      </c>
      <c r="F22" s="91"/>
      <c r="G22" s="91"/>
      <c r="H22" s="91" t="s">
        <v>487</v>
      </c>
      <c r="I22" s="91"/>
      <c r="J22" s="91"/>
      <c r="K22" s="91"/>
      <c r="L22" s="91"/>
      <c r="M22" s="91"/>
      <c r="N22" s="91" t="s">
        <v>488</v>
      </c>
      <c r="O22" s="91"/>
      <c r="P22" s="91"/>
    </row>
    <row r="23" spans="1:16" ht="15" customHeight="1">
      <c r="A23" s="91" t="s">
        <v>489</v>
      </c>
      <c r="B23" s="91" t="s">
        <v>490</v>
      </c>
      <c r="C23" s="91"/>
      <c r="D23" s="91"/>
      <c r="E23" s="91"/>
      <c r="F23" s="91"/>
      <c r="G23" s="91"/>
      <c r="H23" s="91"/>
      <c r="I23" s="91"/>
      <c r="J23" s="91"/>
      <c r="K23" s="91" t="s">
        <v>491</v>
      </c>
      <c r="L23" s="91"/>
      <c r="M23" s="91"/>
      <c r="N23" s="91"/>
      <c r="O23" s="91"/>
      <c r="P23" s="91"/>
    </row>
    <row r="24" spans="1:16" ht="15" customHeight="1">
      <c r="A24" s="91"/>
      <c r="B24" s="91" t="s">
        <v>492</v>
      </c>
      <c r="C24" s="91"/>
      <c r="D24" s="91"/>
      <c r="E24" s="91"/>
      <c r="F24" s="91"/>
      <c r="G24" s="97">
        <v>1</v>
      </c>
      <c r="H24" s="97"/>
      <c r="I24" s="97"/>
      <c r="J24" s="97"/>
      <c r="K24" s="91" t="s">
        <v>493</v>
      </c>
      <c r="L24" s="91"/>
      <c r="M24" s="91"/>
      <c r="N24" s="97">
        <v>1</v>
      </c>
      <c r="O24" s="97"/>
      <c r="P24" s="97"/>
    </row>
    <row r="25" spans="1:16" ht="15" customHeight="1">
      <c r="A25" s="91"/>
      <c r="B25" s="91" t="s">
        <v>494</v>
      </c>
      <c r="C25" s="91"/>
      <c r="D25" s="91"/>
      <c r="E25" s="91"/>
      <c r="F25" s="91"/>
      <c r="G25" s="91"/>
      <c r="H25" s="91"/>
      <c r="I25" s="91"/>
      <c r="J25" s="91"/>
      <c r="K25" s="91" t="s">
        <v>495</v>
      </c>
      <c r="L25" s="91"/>
      <c r="M25" s="91"/>
      <c r="N25" s="91"/>
      <c r="O25" s="91"/>
      <c r="P25" s="91"/>
    </row>
    <row r="26" spans="1:16" ht="15" customHeight="1">
      <c r="A26" s="91" t="s">
        <v>496</v>
      </c>
      <c r="B26" s="98" t="s">
        <v>497</v>
      </c>
      <c r="C26" s="98"/>
      <c r="D26" s="98"/>
      <c r="E26" s="98"/>
      <c r="F26" s="98"/>
      <c r="G26" s="98"/>
      <c r="H26" s="98"/>
      <c r="I26" s="98"/>
      <c r="J26" s="98"/>
      <c r="K26" s="98"/>
      <c r="L26" s="98"/>
      <c r="M26" s="98"/>
      <c r="N26" s="98"/>
      <c r="O26" s="98"/>
      <c r="P26" s="98"/>
    </row>
    <row r="27" spans="1:16" ht="15" customHeight="1">
      <c r="A27" s="91"/>
      <c r="B27" s="92"/>
      <c r="C27" s="92"/>
      <c r="D27" s="92"/>
      <c r="E27" s="92"/>
      <c r="F27" s="92"/>
      <c r="G27" s="92"/>
      <c r="H27" s="92"/>
      <c r="I27" s="92"/>
      <c r="J27" s="92"/>
      <c r="K27" s="92"/>
      <c r="L27" s="92"/>
      <c r="M27" s="92"/>
      <c r="N27" s="92"/>
      <c r="O27" s="92"/>
      <c r="P27" s="92"/>
    </row>
    <row r="28" spans="1:16" ht="15" customHeight="1">
      <c r="A28" s="91"/>
      <c r="B28" s="92" t="s">
        <v>498</v>
      </c>
      <c r="C28" s="92"/>
      <c r="D28" s="92"/>
      <c r="E28" s="92"/>
      <c r="F28" s="92"/>
      <c r="G28" s="92"/>
      <c r="H28" s="92"/>
      <c r="I28" s="92"/>
      <c r="J28" s="92"/>
      <c r="K28" s="92"/>
      <c r="L28" s="92"/>
      <c r="M28" s="92"/>
      <c r="N28" s="92"/>
      <c r="O28" s="92"/>
      <c r="P28" s="92"/>
    </row>
    <row r="29" spans="1:16" ht="15" customHeight="1">
      <c r="A29" s="91"/>
      <c r="B29" s="91"/>
      <c r="C29" s="91"/>
      <c r="D29" s="91"/>
      <c r="E29" s="91"/>
      <c r="F29" s="91"/>
      <c r="G29" s="91"/>
      <c r="H29" s="91"/>
      <c r="I29" s="91"/>
      <c r="J29" s="91"/>
      <c r="K29" s="91"/>
      <c r="L29" s="91"/>
      <c r="M29" s="91"/>
      <c r="N29" s="91"/>
      <c r="O29" s="91"/>
      <c r="P29" s="91"/>
    </row>
    <row r="30" spans="1:16">
      <c r="A30" s="87"/>
      <c r="B30" s="87"/>
      <c r="C30" s="87"/>
      <c r="D30" s="87"/>
      <c r="E30" s="87"/>
      <c r="F30" s="87"/>
      <c r="G30" s="87"/>
      <c r="H30" s="87"/>
      <c r="I30" s="87"/>
      <c r="J30" s="87"/>
      <c r="K30" s="87"/>
      <c r="L30" s="87"/>
      <c r="M30" s="87"/>
      <c r="N30" s="87"/>
      <c r="O30" s="87"/>
      <c r="P30" s="87"/>
    </row>
    <row r="31" spans="1:16" ht="15" customHeight="1">
      <c r="A31" s="102" t="s">
        <v>606</v>
      </c>
      <c r="B31" s="102"/>
      <c r="M31" t="s">
        <v>607</v>
      </c>
    </row>
    <row r="32" spans="1:16" ht="20.25">
      <c r="A32" s="84"/>
    </row>
    <row r="33" spans="1:16" ht="20.25">
      <c r="A33" s="85"/>
    </row>
    <row r="34" spans="1:16" ht="27.75" customHeight="1">
      <c r="A34" s="101" t="s">
        <v>443</v>
      </c>
      <c r="B34" s="101"/>
      <c r="C34" s="101"/>
      <c r="D34" s="101"/>
      <c r="E34" s="101"/>
      <c r="F34" s="101"/>
      <c r="G34" s="101"/>
      <c r="H34" s="101"/>
      <c r="I34" s="101"/>
      <c r="J34" s="101"/>
      <c r="K34" s="101"/>
      <c r="L34" s="101"/>
      <c r="M34" s="101"/>
      <c r="N34" s="101"/>
      <c r="O34" s="101"/>
      <c r="P34" s="101"/>
    </row>
    <row r="35" spans="1:16" ht="17.25" customHeight="1">
      <c r="A35" s="86" t="s">
        <v>604</v>
      </c>
      <c r="O35" t="s">
        <v>605</v>
      </c>
    </row>
    <row r="36" spans="1:16" ht="15" customHeight="1">
      <c r="A36" s="91" t="s">
        <v>444</v>
      </c>
      <c r="B36" s="91"/>
      <c r="C36" s="91"/>
      <c r="D36" s="91" t="s">
        <v>319</v>
      </c>
      <c r="E36" s="91"/>
      <c r="F36" s="91"/>
      <c r="G36" s="91"/>
      <c r="H36" s="91"/>
      <c r="I36" s="91"/>
      <c r="J36" s="91" t="s">
        <v>446</v>
      </c>
      <c r="K36" s="91"/>
      <c r="L36" s="91"/>
      <c r="M36" s="91" t="s">
        <v>447</v>
      </c>
      <c r="N36" s="91"/>
      <c r="O36" s="91"/>
      <c r="P36" s="91"/>
    </row>
    <row r="37" spans="1:16" ht="15" customHeight="1">
      <c r="A37" s="91" t="s">
        <v>448</v>
      </c>
      <c r="B37" s="91"/>
      <c r="C37" s="91"/>
      <c r="D37" s="91">
        <v>118.65</v>
      </c>
      <c r="E37" s="91"/>
      <c r="F37" s="91"/>
      <c r="G37" s="91"/>
      <c r="H37" s="91"/>
      <c r="I37" s="91"/>
      <c r="J37" s="91" t="s">
        <v>449</v>
      </c>
      <c r="K37" s="91"/>
      <c r="L37" s="91"/>
      <c r="M37" s="91">
        <v>118.65</v>
      </c>
      <c r="N37" s="91"/>
      <c r="O37" s="91"/>
      <c r="P37" s="91"/>
    </row>
    <row r="38" spans="1:16" ht="15" customHeight="1">
      <c r="A38" s="91" t="s">
        <v>450</v>
      </c>
      <c r="B38" s="91"/>
      <c r="C38" s="91"/>
      <c r="D38" s="92" t="s">
        <v>451</v>
      </c>
      <c r="E38" s="92"/>
      <c r="F38" s="92"/>
      <c r="G38" s="92"/>
      <c r="H38" s="92"/>
      <c r="I38" s="92"/>
      <c r="J38" s="91" t="s">
        <v>452</v>
      </c>
      <c r="K38" s="91"/>
      <c r="L38" s="91"/>
      <c r="M38" s="92">
        <v>5776123</v>
      </c>
      <c r="N38" s="92"/>
      <c r="O38" s="92"/>
      <c r="P38" s="92"/>
    </row>
    <row r="39" spans="1:16" ht="15" customHeight="1">
      <c r="A39" s="91" t="s">
        <v>453</v>
      </c>
      <c r="B39" s="91"/>
      <c r="C39" s="91"/>
      <c r="D39" s="92" t="s">
        <v>454</v>
      </c>
      <c r="E39" s="92"/>
      <c r="F39" s="92"/>
      <c r="G39" s="92"/>
      <c r="H39" s="92"/>
      <c r="I39" s="92"/>
      <c r="J39" s="91" t="s">
        <v>452</v>
      </c>
      <c r="K39" s="91"/>
      <c r="L39" s="91"/>
      <c r="M39" s="92">
        <v>5776266</v>
      </c>
      <c r="N39" s="92"/>
      <c r="O39" s="92"/>
      <c r="P39" s="92"/>
    </row>
    <row r="40" spans="1:16" ht="15" customHeight="1">
      <c r="A40" s="91" t="s">
        <v>455</v>
      </c>
      <c r="B40" s="91"/>
      <c r="C40" s="91"/>
      <c r="D40" s="91" t="s">
        <v>456</v>
      </c>
      <c r="E40" s="91"/>
      <c r="F40" s="91"/>
      <c r="G40" s="91"/>
      <c r="H40" s="91"/>
      <c r="I40" s="91"/>
      <c r="J40" s="91"/>
      <c r="K40" s="91"/>
      <c r="L40" s="91"/>
      <c r="M40" s="91"/>
      <c r="N40" s="91"/>
      <c r="O40" s="91"/>
      <c r="P40" s="91"/>
    </row>
    <row r="41" spans="1:16" ht="15" customHeight="1">
      <c r="A41" s="91" t="s">
        <v>457</v>
      </c>
      <c r="B41" s="91"/>
      <c r="C41" s="93" t="s">
        <v>499</v>
      </c>
      <c r="D41" s="93"/>
      <c r="E41" s="93"/>
      <c r="F41" s="93"/>
      <c r="G41" s="93"/>
      <c r="H41" s="93"/>
      <c r="I41" s="93"/>
      <c r="J41" s="93"/>
      <c r="K41" s="93"/>
      <c r="L41" s="93"/>
      <c r="M41" s="93"/>
      <c r="N41" s="93"/>
      <c r="O41" s="93"/>
      <c r="P41" s="93"/>
    </row>
    <row r="42" spans="1:16" ht="15" customHeight="1">
      <c r="A42" s="91" t="s">
        <v>459</v>
      </c>
      <c r="B42" s="91"/>
      <c r="C42" s="93" t="s">
        <v>500</v>
      </c>
      <c r="D42" s="93"/>
      <c r="E42" s="93"/>
      <c r="F42" s="93"/>
      <c r="G42" s="93"/>
      <c r="H42" s="93"/>
      <c r="I42" s="93"/>
      <c r="J42" s="93"/>
      <c r="K42" s="93"/>
      <c r="L42" s="93"/>
      <c r="M42" s="93"/>
      <c r="N42" s="93"/>
      <c r="O42" s="93"/>
      <c r="P42" s="93"/>
    </row>
    <row r="43" spans="1:16" ht="15" customHeight="1">
      <c r="A43" s="91" t="s">
        <v>461</v>
      </c>
      <c r="B43" s="91"/>
      <c r="C43" s="96"/>
      <c r="D43" s="96"/>
      <c r="E43" s="96"/>
      <c r="F43" s="96"/>
      <c r="G43" s="96"/>
      <c r="H43" s="96"/>
      <c r="I43" s="96"/>
      <c r="J43" s="96"/>
      <c r="K43" s="96"/>
      <c r="L43" s="96"/>
      <c r="M43" s="96"/>
      <c r="N43" s="96"/>
      <c r="O43" s="96"/>
      <c r="P43" s="96"/>
    </row>
    <row r="44" spans="1:16" ht="15" customHeight="1">
      <c r="A44" s="91" t="s">
        <v>463</v>
      </c>
      <c r="B44" s="91"/>
      <c r="C44" s="91" t="s">
        <v>464</v>
      </c>
      <c r="D44" s="91"/>
      <c r="E44" s="91"/>
      <c r="F44" s="91"/>
      <c r="G44" s="91"/>
      <c r="H44" s="91"/>
      <c r="I44" s="91" t="s">
        <v>465</v>
      </c>
      <c r="J44" s="91"/>
      <c r="K44" s="91"/>
      <c r="L44" s="91"/>
      <c r="M44" s="91"/>
      <c r="N44" s="91"/>
      <c r="O44" s="94" t="s">
        <v>466</v>
      </c>
      <c r="P44" s="94"/>
    </row>
    <row r="45" spans="1:16" ht="15" customHeight="1">
      <c r="A45" s="91" t="s">
        <v>467</v>
      </c>
      <c r="B45" s="91"/>
      <c r="C45" s="96"/>
      <c r="D45" s="96"/>
      <c r="E45" s="96"/>
      <c r="F45" s="96"/>
      <c r="G45" s="96"/>
      <c r="H45" s="96"/>
      <c r="I45" s="96"/>
      <c r="J45" s="96"/>
      <c r="K45" s="96"/>
      <c r="L45" s="96"/>
      <c r="M45" s="96"/>
      <c r="N45" s="96"/>
      <c r="O45" s="96"/>
      <c r="P45" s="96"/>
    </row>
    <row r="46" spans="1:16" ht="15" customHeight="1">
      <c r="A46" s="91" t="s">
        <v>469</v>
      </c>
      <c r="B46" s="91"/>
      <c r="C46" s="93" t="s">
        <v>501</v>
      </c>
      <c r="D46" s="93"/>
      <c r="E46" s="93"/>
      <c r="F46" s="93"/>
      <c r="G46" s="93"/>
      <c r="H46" s="93"/>
      <c r="I46" s="93"/>
      <c r="J46" s="93"/>
      <c r="K46" s="93"/>
      <c r="L46" s="93"/>
      <c r="M46" s="93"/>
      <c r="N46" s="93"/>
      <c r="O46" s="93"/>
      <c r="P46" s="93"/>
    </row>
    <row r="47" spans="1:16" ht="15" customHeight="1">
      <c r="A47" s="91" t="s">
        <v>471</v>
      </c>
      <c r="B47" s="91"/>
      <c r="C47" s="91"/>
      <c r="D47" s="91"/>
      <c r="E47" s="91"/>
      <c r="F47" s="91"/>
      <c r="G47" s="91"/>
      <c r="H47" s="91"/>
      <c r="I47" s="91"/>
      <c r="J47" s="91"/>
      <c r="K47" s="91"/>
      <c r="L47" s="91"/>
      <c r="M47" s="91"/>
      <c r="N47" s="91" t="s">
        <v>472</v>
      </c>
      <c r="O47" s="91"/>
      <c r="P47" s="91"/>
    </row>
    <row r="48" spans="1:16" ht="15" customHeight="1">
      <c r="A48" s="91" t="s">
        <v>473</v>
      </c>
      <c r="B48" s="91" t="s">
        <v>474</v>
      </c>
      <c r="C48" s="91"/>
      <c r="D48" s="91"/>
      <c r="E48" s="91" t="s">
        <v>476</v>
      </c>
      <c r="F48" s="91"/>
      <c r="G48" s="91"/>
      <c r="H48" s="91"/>
      <c r="I48" s="91"/>
      <c r="J48" s="91"/>
      <c r="K48" s="91"/>
      <c r="L48" s="91"/>
      <c r="M48" s="91"/>
      <c r="N48" s="91"/>
      <c r="O48" s="91"/>
      <c r="P48" s="91"/>
    </row>
    <row r="49" spans="1:16" ht="15" customHeight="1">
      <c r="A49" s="91"/>
      <c r="B49" s="91" t="s">
        <v>475</v>
      </c>
      <c r="C49" s="91"/>
      <c r="D49" s="91"/>
      <c r="E49" s="91" t="s">
        <v>477</v>
      </c>
      <c r="F49" s="91"/>
      <c r="G49" s="91"/>
      <c r="H49" s="92" t="s">
        <v>478</v>
      </c>
      <c r="I49" s="92"/>
      <c r="J49" s="92"/>
      <c r="K49" s="92"/>
      <c r="L49" s="92"/>
      <c r="M49" s="92"/>
      <c r="N49" s="91"/>
      <c r="O49" s="91"/>
      <c r="P49" s="91"/>
    </row>
    <row r="50" spans="1:16" ht="15" customHeight="1">
      <c r="A50" s="91"/>
      <c r="B50" s="95"/>
      <c r="C50" s="95"/>
      <c r="D50" s="95"/>
      <c r="E50" s="91" t="s">
        <v>479</v>
      </c>
      <c r="F50" s="91"/>
      <c r="G50" s="91"/>
      <c r="H50" s="92" t="s">
        <v>480</v>
      </c>
      <c r="I50" s="92"/>
      <c r="J50" s="92"/>
      <c r="K50" s="92"/>
      <c r="L50" s="92"/>
      <c r="M50" s="92"/>
      <c r="N50" s="91" t="s">
        <v>481</v>
      </c>
      <c r="O50" s="91"/>
      <c r="P50" s="91"/>
    </row>
    <row r="51" spans="1:16" ht="15" customHeight="1">
      <c r="A51" s="91"/>
      <c r="B51" s="95"/>
      <c r="C51" s="95"/>
      <c r="D51" s="95"/>
      <c r="E51" s="91" t="s">
        <v>482</v>
      </c>
      <c r="F51" s="91"/>
      <c r="G51" s="91"/>
      <c r="H51" s="96" t="s">
        <v>483</v>
      </c>
      <c r="I51" s="96"/>
      <c r="J51" s="96"/>
      <c r="K51" s="96"/>
      <c r="L51" s="96"/>
      <c r="M51" s="96"/>
      <c r="N51" s="91">
        <v>118.65</v>
      </c>
      <c r="O51" s="91"/>
      <c r="P51" s="91"/>
    </row>
    <row r="52" spans="1:16" ht="15" customHeight="1">
      <c r="A52" s="91"/>
      <c r="B52" s="91" t="s">
        <v>474</v>
      </c>
      <c r="C52" s="91"/>
      <c r="D52" s="91"/>
      <c r="E52" s="91" t="s">
        <v>485</v>
      </c>
      <c r="F52" s="91"/>
      <c r="G52" s="91"/>
      <c r="H52" s="91"/>
      <c r="I52" s="91"/>
      <c r="J52" s="91"/>
      <c r="K52" s="91"/>
      <c r="L52" s="91"/>
      <c r="M52" s="91"/>
      <c r="N52" s="91"/>
      <c r="O52" s="91"/>
      <c r="P52" s="91"/>
    </row>
    <row r="53" spans="1:16" ht="15" customHeight="1">
      <c r="A53" s="91"/>
      <c r="B53" s="91" t="s">
        <v>484</v>
      </c>
      <c r="C53" s="91"/>
      <c r="D53" s="91"/>
      <c r="E53" s="91" t="s">
        <v>486</v>
      </c>
      <c r="F53" s="91"/>
      <c r="G53" s="91"/>
      <c r="H53" s="91" t="s">
        <v>487</v>
      </c>
      <c r="I53" s="91"/>
      <c r="J53" s="91"/>
      <c r="K53" s="91"/>
      <c r="L53" s="91"/>
      <c r="M53" s="91"/>
      <c r="N53" s="91" t="s">
        <v>488</v>
      </c>
      <c r="O53" s="91"/>
      <c r="P53" s="91"/>
    </row>
    <row r="54" spans="1:16" ht="15" customHeight="1">
      <c r="A54" s="91" t="s">
        <v>489</v>
      </c>
      <c r="B54" s="91" t="s">
        <v>490</v>
      </c>
      <c r="C54" s="91"/>
      <c r="D54" s="91"/>
      <c r="E54" s="91"/>
      <c r="F54" s="91"/>
      <c r="G54" s="91"/>
      <c r="H54" s="91"/>
      <c r="I54" s="91"/>
      <c r="J54" s="91"/>
      <c r="K54" s="91" t="s">
        <v>491</v>
      </c>
      <c r="L54" s="91"/>
      <c r="M54" s="91"/>
      <c r="N54" s="91"/>
      <c r="O54" s="91"/>
      <c r="P54" s="91"/>
    </row>
    <row r="55" spans="1:16" ht="15" customHeight="1">
      <c r="A55" s="91"/>
      <c r="B55" s="91" t="s">
        <v>492</v>
      </c>
      <c r="C55" s="91"/>
      <c r="D55" s="91"/>
      <c r="E55" s="91"/>
      <c r="F55" s="91"/>
      <c r="G55" s="97">
        <v>1</v>
      </c>
      <c r="H55" s="97"/>
      <c r="I55" s="97"/>
      <c r="J55" s="97"/>
      <c r="K55" s="91" t="s">
        <v>493</v>
      </c>
      <c r="L55" s="91"/>
      <c r="M55" s="91"/>
      <c r="N55" s="97">
        <v>1</v>
      </c>
      <c r="O55" s="97"/>
      <c r="P55" s="97"/>
    </row>
    <row r="56" spans="1:16" ht="15" customHeight="1">
      <c r="A56" s="91"/>
      <c r="B56" s="91" t="s">
        <v>494</v>
      </c>
      <c r="C56" s="91"/>
      <c r="D56" s="91"/>
      <c r="E56" s="91"/>
      <c r="F56" s="91"/>
      <c r="G56" s="91"/>
      <c r="H56" s="91"/>
      <c r="I56" s="91"/>
      <c r="J56" s="91"/>
      <c r="K56" s="91" t="s">
        <v>495</v>
      </c>
      <c r="L56" s="91"/>
      <c r="M56" s="91"/>
      <c r="N56" s="91"/>
      <c r="O56" s="91"/>
      <c r="P56" s="91"/>
    </row>
    <row r="57" spans="1:16" ht="15" customHeight="1">
      <c r="A57" s="91" t="s">
        <v>496</v>
      </c>
      <c r="B57" s="98" t="s">
        <v>497</v>
      </c>
      <c r="C57" s="98"/>
      <c r="D57" s="98"/>
      <c r="E57" s="98"/>
      <c r="F57" s="98"/>
      <c r="G57" s="98"/>
      <c r="H57" s="98"/>
      <c r="I57" s="98"/>
      <c r="J57" s="98"/>
      <c r="K57" s="98"/>
      <c r="L57" s="98"/>
      <c r="M57" s="98"/>
      <c r="N57" s="98"/>
      <c r="O57" s="98"/>
      <c r="P57" s="98"/>
    </row>
    <row r="58" spans="1:16" ht="15" customHeight="1">
      <c r="A58" s="91"/>
      <c r="B58" s="92"/>
      <c r="C58" s="92"/>
      <c r="D58" s="92"/>
      <c r="E58" s="92"/>
      <c r="F58" s="92"/>
      <c r="G58" s="92"/>
      <c r="H58" s="92"/>
      <c r="I58" s="92"/>
      <c r="J58" s="92"/>
      <c r="K58" s="92"/>
      <c r="L58" s="92"/>
      <c r="M58" s="92"/>
      <c r="N58" s="92"/>
      <c r="O58" s="92"/>
      <c r="P58" s="92"/>
    </row>
    <row r="59" spans="1:16" ht="15" customHeight="1">
      <c r="A59" s="91"/>
      <c r="B59" s="92" t="s">
        <v>498</v>
      </c>
      <c r="C59" s="92"/>
      <c r="D59" s="92"/>
      <c r="E59" s="92"/>
      <c r="F59" s="92"/>
      <c r="G59" s="92"/>
      <c r="H59" s="92"/>
      <c r="I59" s="92"/>
      <c r="J59" s="92"/>
      <c r="K59" s="92"/>
      <c r="L59" s="92"/>
      <c r="M59" s="92"/>
      <c r="N59" s="92"/>
      <c r="O59" s="92"/>
      <c r="P59" s="92"/>
    </row>
    <row r="60" spans="1:16" ht="15" customHeight="1">
      <c r="A60" s="91"/>
      <c r="B60" s="91"/>
      <c r="C60" s="91"/>
      <c r="D60" s="91"/>
      <c r="E60" s="91"/>
      <c r="F60" s="91"/>
      <c r="G60" s="91"/>
      <c r="H60" s="91"/>
      <c r="I60" s="91"/>
      <c r="J60" s="91"/>
      <c r="K60" s="91"/>
      <c r="L60" s="91"/>
      <c r="M60" s="91"/>
      <c r="N60" s="91"/>
      <c r="O60" s="91"/>
      <c r="P60" s="91"/>
    </row>
    <row r="61" spans="1:16">
      <c r="A61" s="87"/>
      <c r="B61" s="87"/>
      <c r="C61" s="87"/>
      <c r="D61" s="87"/>
      <c r="E61" s="87"/>
      <c r="F61" s="87"/>
      <c r="G61" s="87"/>
      <c r="H61" s="87"/>
      <c r="I61" s="87"/>
      <c r="J61" s="87"/>
      <c r="K61" s="87"/>
      <c r="L61" s="87"/>
      <c r="M61" s="87"/>
      <c r="N61" s="87"/>
      <c r="O61" s="87"/>
      <c r="P61" s="87"/>
    </row>
    <row r="62" spans="1:16">
      <c r="A62" s="102" t="s">
        <v>606</v>
      </c>
      <c r="B62" s="102"/>
      <c r="M62" t="s">
        <v>607</v>
      </c>
    </row>
    <row r="63" spans="1:16" ht="20.25">
      <c r="A63" s="85"/>
    </row>
    <row r="64" spans="1:16" ht="20.25">
      <c r="A64" s="85"/>
    </row>
    <row r="65" spans="1:16" ht="20.25">
      <c r="A65" s="100" t="s">
        <v>502</v>
      </c>
      <c r="B65" s="100"/>
      <c r="C65" s="100"/>
      <c r="D65" s="100"/>
      <c r="E65" s="100"/>
      <c r="F65" s="100"/>
      <c r="G65" s="100"/>
      <c r="H65" s="100"/>
      <c r="I65" s="100"/>
      <c r="J65" s="100"/>
      <c r="K65" s="100"/>
      <c r="L65" s="100"/>
      <c r="M65" s="100"/>
      <c r="N65" s="100"/>
      <c r="O65" s="100"/>
      <c r="P65" s="100"/>
    </row>
    <row r="66" spans="1:16" ht="20.25">
      <c r="A66" s="103" t="s">
        <v>443</v>
      </c>
      <c r="B66" s="103"/>
      <c r="C66" s="103"/>
      <c r="D66" s="103"/>
      <c r="E66" s="103"/>
      <c r="F66" s="103"/>
      <c r="G66" s="103"/>
      <c r="H66" s="103"/>
      <c r="I66" s="103"/>
      <c r="J66" s="103"/>
      <c r="K66" s="103"/>
      <c r="L66" s="103"/>
      <c r="M66" s="103"/>
      <c r="N66" s="103"/>
      <c r="O66" s="103"/>
      <c r="P66" s="103"/>
    </row>
    <row r="67" spans="1:16" ht="20.25">
      <c r="A67" s="86" t="s">
        <v>604</v>
      </c>
      <c r="O67" t="s">
        <v>605</v>
      </c>
    </row>
    <row r="68" spans="1:16" ht="15" customHeight="1">
      <c r="A68" s="91" t="s">
        <v>444</v>
      </c>
      <c r="B68" s="91"/>
      <c r="C68" s="91"/>
      <c r="D68" s="91" t="s">
        <v>503</v>
      </c>
      <c r="E68" s="91"/>
      <c r="F68" s="91"/>
      <c r="G68" s="91"/>
      <c r="H68" s="91"/>
      <c r="I68" s="91"/>
      <c r="J68" s="91" t="s">
        <v>446</v>
      </c>
      <c r="K68" s="91"/>
      <c r="L68" s="91"/>
      <c r="M68" s="91" t="s">
        <v>504</v>
      </c>
      <c r="N68" s="91"/>
      <c r="O68" s="91"/>
      <c r="P68" s="91"/>
    </row>
    <row r="69" spans="1:16" ht="15" customHeight="1">
      <c r="A69" s="91" t="s">
        <v>448</v>
      </c>
      <c r="B69" s="91"/>
      <c r="C69" s="91"/>
      <c r="D69" s="91">
        <v>115</v>
      </c>
      <c r="E69" s="91"/>
      <c r="F69" s="91"/>
      <c r="G69" s="91"/>
      <c r="H69" s="91"/>
      <c r="I69" s="91"/>
      <c r="J69" s="91" t="s">
        <v>449</v>
      </c>
      <c r="K69" s="91"/>
      <c r="L69" s="91"/>
      <c r="M69" s="91">
        <v>115</v>
      </c>
      <c r="N69" s="91"/>
      <c r="O69" s="91"/>
      <c r="P69" s="91"/>
    </row>
    <row r="70" spans="1:16" ht="15" customHeight="1">
      <c r="A70" s="91" t="s">
        <v>450</v>
      </c>
      <c r="B70" s="91"/>
      <c r="C70" s="91"/>
      <c r="D70" s="92" t="s">
        <v>505</v>
      </c>
      <c r="E70" s="92"/>
      <c r="F70" s="92"/>
      <c r="G70" s="92"/>
      <c r="H70" s="92"/>
      <c r="I70" s="92"/>
      <c r="J70" s="91" t="s">
        <v>452</v>
      </c>
      <c r="K70" s="91"/>
      <c r="L70" s="91"/>
      <c r="M70" s="92">
        <v>5776336</v>
      </c>
      <c r="N70" s="92"/>
      <c r="O70" s="92"/>
      <c r="P70" s="92"/>
    </row>
    <row r="71" spans="1:16" ht="15" customHeight="1">
      <c r="A71" s="91" t="s">
        <v>453</v>
      </c>
      <c r="B71" s="91"/>
      <c r="C71" s="91"/>
      <c r="D71" s="92" t="s">
        <v>506</v>
      </c>
      <c r="E71" s="92"/>
      <c r="F71" s="92"/>
      <c r="G71" s="92"/>
      <c r="H71" s="92"/>
      <c r="I71" s="92"/>
      <c r="J71" s="91" t="s">
        <v>452</v>
      </c>
      <c r="K71" s="91"/>
      <c r="L71" s="91"/>
      <c r="M71" s="92">
        <v>5776227</v>
      </c>
      <c r="N71" s="92"/>
      <c r="O71" s="92"/>
      <c r="P71" s="92"/>
    </row>
    <row r="72" spans="1:16" ht="15" customHeight="1">
      <c r="A72" s="91" t="s">
        <v>455</v>
      </c>
      <c r="B72" s="91"/>
      <c r="C72" s="91"/>
      <c r="D72" s="91" t="s">
        <v>456</v>
      </c>
      <c r="E72" s="91"/>
      <c r="F72" s="91"/>
      <c r="G72" s="91"/>
      <c r="H72" s="91"/>
      <c r="I72" s="91"/>
      <c r="J72" s="91"/>
      <c r="K72" s="91"/>
      <c r="L72" s="91"/>
      <c r="M72" s="91"/>
      <c r="N72" s="91"/>
      <c r="O72" s="91"/>
      <c r="P72" s="91"/>
    </row>
    <row r="73" spans="1:16" ht="15" customHeight="1">
      <c r="A73" s="91" t="s">
        <v>457</v>
      </c>
      <c r="B73" s="91"/>
      <c r="C73" s="93" t="s">
        <v>507</v>
      </c>
      <c r="D73" s="93"/>
      <c r="E73" s="93"/>
      <c r="F73" s="93"/>
      <c r="G73" s="93"/>
      <c r="H73" s="93"/>
      <c r="I73" s="93"/>
      <c r="J73" s="93"/>
      <c r="K73" s="93"/>
      <c r="L73" s="93"/>
      <c r="M73" s="93"/>
      <c r="N73" s="93"/>
      <c r="O73" s="93"/>
      <c r="P73" s="93"/>
    </row>
    <row r="74" spans="1:16" ht="15" customHeight="1">
      <c r="A74" s="91" t="s">
        <v>459</v>
      </c>
      <c r="B74" s="91"/>
      <c r="C74" s="93" t="s">
        <v>507</v>
      </c>
      <c r="D74" s="93"/>
      <c r="E74" s="93"/>
      <c r="F74" s="93"/>
      <c r="G74" s="93"/>
      <c r="H74" s="93"/>
      <c r="I74" s="93"/>
      <c r="J74" s="93"/>
      <c r="K74" s="93"/>
      <c r="L74" s="93"/>
      <c r="M74" s="93"/>
      <c r="N74" s="93"/>
      <c r="O74" s="93"/>
      <c r="P74" s="93"/>
    </row>
    <row r="75" spans="1:16" ht="15" customHeight="1">
      <c r="A75" s="91" t="s">
        <v>461</v>
      </c>
      <c r="B75" s="91"/>
      <c r="C75" s="93" t="s">
        <v>507</v>
      </c>
      <c r="D75" s="93"/>
      <c r="E75" s="93"/>
      <c r="F75" s="93"/>
      <c r="G75" s="93"/>
      <c r="H75" s="93"/>
      <c r="I75" s="93"/>
      <c r="J75" s="93"/>
      <c r="K75" s="93"/>
      <c r="L75" s="93"/>
      <c r="M75" s="93"/>
      <c r="N75" s="93"/>
      <c r="O75" s="93"/>
      <c r="P75" s="93"/>
    </row>
    <row r="76" spans="1:16" ht="25.5">
      <c r="A76" s="91" t="s">
        <v>463</v>
      </c>
      <c r="B76" s="91"/>
      <c r="C76" s="91" t="s">
        <v>464</v>
      </c>
      <c r="D76" s="91"/>
      <c r="E76" s="91"/>
      <c r="F76" s="91">
        <v>123</v>
      </c>
      <c r="G76" s="91"/>
      <c r="H76" s="91"/>
      <c r="I76" s="91" t="s">
        <v>465</v>
      </c>
      <c r="J76" s="91"/>
      <c r="K76" s="91"/>
      <c r="L76" s="91">
        <v>115.2</v>
      </c>
      <c r="M76" s="91"/>
      <c r="N76" s="91"/>
      <c r="O76" s="94" t="s">
        <v>466</v>
      </c>
      <c r="P76" s="94">
        <v>7.8</v>
      </c>
    </row>
    <row r="77" spans="1:16" ht="15" customHeight="1">
      <c r="A77" s="91" t="s">
        <v>467</v>
      </c>
      <c r="B77" s="91"/>
      <c r="C77" s="93" t="s">
        <v>508</v>
      </c>
      <c r="D77" s="93"/>
      <c r="E77" s="93"/>
      <c r="F77" s="93"/>
      <c r="G77" s="93"/>
      <c r="H77" s="93"/>
      <c r="I77" s="93"/>
      <c r="J77" s="93"/>
      <c r="K77" s="93"/>
      <c r="L77" s="93"/>
      <c r="M77" s="93"/>
      <c r="N77" s="93"/>
      <c r="O77" s="93"/>
      <c r="P77" s="93"/>
    </row>
    <row r="78" spans="1:16" ht="15" customHeight="1">
      <c r="A78" s="91" t="s">
        <v>469</v>
      </c>
      <c r="B78" s="91"/>
      <c r="C78" s="93" t="s">
        <v>509</v>
      </c>
      <c r="D78" s="93"/>
      <c r="E78" s="93"/>
      <c r="F78" s="93"/>
      <c r="G78" s="93"/>
      <c r="H78" s="93"/>
      <c r="I78" s="93"/>
      <c r="J78" s="93"/>
      <c r="K78" s="93"/>
      <c r="L78" s="93"/>
      <c r="M78" s="93"/>
      <c r="N78" s="93"/>
      <c r="O78" s="93"/>
      <c r="P78" s="93"/>
    </row>
    <row r="79" spans="1:16" ht="15" customHeight="1">
      <c r="A79" s="91" t="s">
        <v>471</v>
      </c>
      <c r="B79" s="91"/>
      <c r="C79" s="91"/>
      <c r="D79" s="91"/>
      <c r="E79" s="91"/>
      <c r="F79" s="91"/>
      <c r="G79" s="91"/>
      <c r="H79" s="91"/>
      <c r="I79" s="91"/>
      <c r="J79" s="91"/>
      <c r="K79" s="91"/>
      <c r="L79" s="91"/>
      <c r="M79" s="91"/>
      <c r="N79" s="91" t="s">
        <v>472</v>
      </c>
      <c r="O79" s="91"/>
      <c r="P79" s="91"/>
    </row>
    <row r="80" spans="1:16" ht="15" customHeight="1">
      <c r="A80" s="91" t="s">
        <v>473</v>
      </c>
      <c r="B80" s="91" t="s">
        <v>474</v>
      </c>
      <c r="C80" s="91"/>
      <c r="D80" s="91"/>
      <c r="E80" s="91" t="s">
        <v>476</v>
      </c>
      <c r="F80" s="91"/>
      <c r="G80" s="91"/>
      <c r="H80" s="91" t="s">
        <v>510</v>
      </c>
      <c r="I80" s="91"/>
      <c r="J80" s="91"/>
      <c r="K80" s="91"/>
      <c r="L80" s="91"/>
      <c r="M80" s="91"/>
      <c r="N80" s="91">
        <v>40</v>
      </c>
      <c r="O80" s="91"/>
      <c r="P80" s="91"/>
    </row>
    <row r="81" spans="1:16" ht="15" customHeight="1">
      <c r="A81" s="91"/>
      <c r="B81" s="91" t="s">
        <v>475</v>
      </c>
      <c r="C81" s="91"/>
      <c r="D81" s="91"/>
      <c r="E81" s="91" t="s">
        <v>477</v>
      </c>
      <c r="F81" s="91"/>
      <c r="G81" s="91"/>
      <c r="H81" s="92" t="s">
        <v>511</v>
      </c>
      <c r="I81" s="92"/>
      <c r="J81" s="92"/>
      <c r="K81" s="92"/>
      <c r="L81" s="92"/>
      <c r="M81" s="92"/>
      <c r="N81" s="91" t="s">
        <v>512</v>
      </c>
      <c r="O81" s="91"/>
      <c r="P81" s="91"/>
    </row>
    <row r="82" spans="1:16" ht="15" customHeight="1">
      <c r="A82" s="91"/>
      <c r="B82" s="95"/>
      <c r="C82" s="95"/>
      <c r="D82" s="95"/>
      <c r="E82" s="91" t="s">
        <v>479</v>
      </c>
      <c r="F82" s="91"/>
      <c r="G82" s="91"/>
      <c r="H82" s="92" t="s">
        <v>480</v>
      </c>
      <c r="I82" s="92"/>
      <c r="J82" s="92"/>
      <c r="K82" s="92"/>
      <c r="L82" s="92"/>
      <c r="M82" s="92"/>
      <c r="N82" s="91" t="s">
        <v>481</v>
      </c>
      <c r="O82" s="91"/>
      <c r="P82" s="91"/>
    </row>
    <row r="83" spans="1:16" ht="15" customHeight="1">
      <c r="A83" s="91"/>
      <c r="B83" s="95"/>
      <c r="C83" s="95"/>
      <c r="D83" s="95"/>
      <c r="E83" s="91" t="s">
        <v>482</v>
      </c>
      <c r="F83" s="91"/>
      <c r="G83" s="91"/>
      <c r="H83" s="96" t="s">
        <v>483</v>
      </c>
      <c r="I83" s="96"/>
      <c r="J83" s="96"/>
      <c r="K83" s="96"/>
      <c r="L83" s="96"/>
      <c r="M83" s="96"/>
      <c r="N83" s="91">
        <v>115</v>
      </c>
      <c r="O83" s="91"/>
      <c r="P83" s="91"/>
    </row>
    <row r="84" spans="1:16" ht="15" customHeight="1">
      <c r="A84" s="91"/>
      <c r="B84" s="91" t="s">
        <v>474</v>
      </c>
      <c r="C84" s="91"/>
      <c r="D84" s="91"/>
      <c r="E84" s="91" t="s">
        <v>485</v>
      </c>
      <c r="F84" s="91"/>
      <c r="G84" s="91"/>
      <c r="H84" s="91"/>
      <c r="I84" s="91"/>
      <c r="J84" s="91"/>
      <c r="K84" s="91"/>
      <c r="L84" s="91"/>
      <c r="M84" s="91"/>
      <c r="N84" s="91"/>
      <c r="O84" s="91"/>
      <c r="P84" s="91"/>
    </row>
    <row r="85" spans="1:16" ht="15" customHeight="1">
      <c r="A85" s="91"/>
      <c r="B85" s="91" t="s">
        <v>484</v>
      </c>
      <c r="C85" s="91"/>
      <c r="D85" s="91"/>
      <c r="E85" s="91" t="s">
        <v>486</v>
      </c>
      <c r="F85" s="91"/>
      <c r="G85" s="91"/>
      <c r="H85" s="91" t="s">
        <v>487</v>
      </c>
      <c r="I85" s="91"/>
      <c r="J85" s="91"/>
      <c r="K85" s="91"/>
      <c r="L85" s="91"/>
      <c r="M85" s="91"/>
      <c r="N85" s="91" t="s">
        <v>488</v>
      </c>
      <c r="O85" s="91"/>
      <c r="P85" s="91"/>
    </row>
    <row r="86" spans="1:16" ht="15" customHeight="1">
      <c r="A86" s="91" t="s">
        <v>489</v>
      </c>
      <c r="B86" s="91" t="s">
        <v>490</v>
      </c>
      <c r="C86" s="91"/>
      <c r="D86" s="91"/>
      <c r="E86" s="91"/>
      <c r="F86" s="91"/>
      <c r="G86" s="97">
        <v>0.5</v>
      </c>
      <c r="H86" s="97"/>
      <c r="I86" s="97"/>
      <c r="J86" s="97"/>
      <c r="K86" s="91" t="s">
        <v>491</v>
      </c>
      <c r="L86" s="91"/>
      <c r="M86" s="91"/>
      <c r="N86" s="97">
        <v>0.5</v>
      </c>
      <c r="O86" s="97"/>
      <c r="P86" s="97"/>
    </row>
    <row r="87" spans="1:16" ht="15" customHeight="1">
      <c r="A87" s="91"/>
      <c r="B87" s="91" t="s">
        <v>492</v>
      </c>
      <c r="C87" s="91"/>
      <c r="D87" s="91"/>
      <c r="E87" s="91"/>
      <c r="F87" s="91"/>
      <c r="G87" s="97">
        <v>0.8</v>
      </c>
      <c r="H87" s="97"/>
      <c r="I87" s="97"/>
      <c r="J87" s="97"/>
      <c r="K87" s="91" t="s">
        <v>493</v>
      </c>
      <c r="L87" s="91"/>
      <c r="M87" s="91"/>
      <c r="N87" s="97">
        <v>0.8</v>
      </c>
      <c r="O87" s="97"/>
      <c r="P87" s="97"/>
    </row>
    <row r="88" spans="1:16" ht="15" customHeight="1">
      <c r="A88" s="91"/>
      <c r="B88" s="91" t="s">
        <v>494</v>
      </c>
      <c r="C88" s="91"/>
      <c r="D88" s="91"/>
      <c r="E88" s="91"/>
      <c r="F88" s="91"/>
      <c r="G88" s="97">
        <v>1</v>
      </c>
      <c r="H88" s="97"/>
      <c r="I88" s="97"/>
      <c r="J88" s="97"/>
      <c r="K88" s="91" t="s">
        <v>495</v>
      </c>
      <c r="L88" s="91"/>
      <c r="M88" s="91"/>
      <c r="N88" s="97">
        <v>1</v>
      </c>
      <c r="O88" s="97"/>
      <c r="P88" s="97"/>
    </row>
    <row r="89" spans="1:16" ht="15" customHeight="1">
      <c r="A89" s="91" t="s">
        <v>496</v>
      </c>
      <c r="B89" s="98" t="s">
        <v>497</v>
      </c>
      <c r="C89" s="98"/>
      <c r="D89" s="98"/>
      <c r="E89" s="98"/>
      <c r="F89" s="98"/>
      <c r="G89" s="98"/>
      <c r="H89" s="98"/>
      <c r="I89" s="98"/>
      <c r="J89" s="98"/>
      <c r="K89" s="98"/>
      <c r="L89" s="98"/>
      <c r="M89" s="98"/>
      <c r="N89" s="98"/>
      <c r="O89" s="98"/>
      <c r="P89" s="98"/>
    </row>
    <row r="90" spans="1:16" ht="15" customHeight="1">
      <c r="A90" s="91"/>
      <c r="B90" s="92"/>
      <c r="C90" s="92"/>
      <c r="D90" s="92"/>
      <c r="E90" s="92"/>
      <c r="F90" s="92"/>
      <c r="G90" s="92"/>
      <c r="H90" s="92"/>
      <c r="I90" s="92"/>
      <c r="J90" s="92"/>
      <c r="K90" s="92"/>
      <c r="L90" s="92"/>
      <c r="M90" s="92"/>
      <c r="N90" s="92"/>
      <c r="O90" s="92"/>
      <c r="P90" s="92"/>
    </row>
    <row r="91" spans="1:16" ht="15" customHeight="1">
      <c r="A91" s="91"/>
      <c r="B91" s="92" t="s">
        <v>498</v>
      </c>
      <c r="C91" s="92"/>
      <c r="D91" s="92"/>
      <c r="E91" s="92"/>
      <c r="F91" s="92"/>
      <c r="G91" s="92"/>
      <c r="H91" s="92"/>
      <c r="I91" s="92"/>
      <c r="J91" s="92"/>
      <c r="K91" s="92"/>
      <c r="L91" s="92"/>
      <c r="M91" s="92"/>
      <c r="N91" s="92"/>
      <c r="O91" s="92"/>
      <c r="P91" s="92"/>
    </row>
    <row r="92" spans="1:16" ht="15" customHeight="1">
      <c r="A92" s="91"/>
      <c r="B92" s="91"/>
      <c r="C92" s="91"/>
      <c r="D92" s="91"/>
      <c r="E92" s="91"/>
      <c r="F92" s="91"/>
      <c r="G92" s="91"/>
      <c r="H92" s="91"/>
      <c r="I92" s="91"/>
      <c r="J92" s="91"/>
      <c r="K92" s="91"/>
      <c r="L92" s="91"/>
      <c r="M92" s="91"/>
      <c r="N92" s="91"/>
      <c r="O92" s="91"/>
      <c r="P92" s="91"/>
    </row>
    <row r="93" spans="1:16">
      <c r="A93" s="87"/>
      <c r="B93" s="87"/>
      <c r="C93" s="87"/>
      <c r="D93" s="87"/>
      <c r="E93" s="87"/>
      <c r="F93" s="87"/>
      <c r="G93" s="87"/>
      <c r="H93" s="87"/>
      <c r="I93" s="87"/>
      <c r="J93" s="87"/>
      <c r="K93" s="87"/>
      <c r="L93" s="87"/>
      <c r="M93" s="87"/>
      <c r="N93" s="87"/>
      <c r="O93" s="87"/>
      <c r="P93" s="87"/>
    </row>
    <row r="94" spans="1:16">
      <c r="A94" s="102" t="s">
        <v>608</v>
      </c>
      <c r="B94" s="102"/>
      <c r="N94" t="s">
        <v>607</v>
      </c>
    </row>
    <row r="95" spans="1:16">
      <c r="A95" s="88"/>
    </row>
    <row r="96" spans="1:16" ht="20.25">
      <c r="A96" s="84"/>
    </row>
    <row r="97" spans="1:16" ht="24" customHeight="1">
      <c r="A97" s="100" t="s">
        <v>513</v>
      </c>
      <c r="B97" s="100"/>
      <c r="C97" s="100"/>
      <c r="D97" s="100"/>
      <c r="E97" s="100"/>
      <c r="F97" s="100"/>
      <c r="G97" s="100"/>
      <c r="H97" s="100"/>
      <c r="I97" s="100"/>
      <c r="J97" s="100"/>
      <c r="K97" s="100"/>
      <c r="L97" s="100"/>
      <c r="M97" s="100"/>
      <c r="N97" s="100"/>
      <c r="O97" s="100"/>
      <c r="P97" s="100"/>
    </row>
    <row r="98" spans="1:16" ht="20.25">
      <c r="A98" s="103" t="s">
        <v>443</v>
      </c>
      <c r="B98" s="103"/>
      <c r="C98" s="103"/>
      <c r="D98" s="103"/>
      <c r="E98" s="103"/>
      <c r="F98" s="103"/>
      <c r="G98" s="103"/>
      <c r="H98" s="103"/>
      <c r="I98" s="103"/>
      <c r="J98" s="103"/>
      <c r="K98" s="103"/>
      <c r="L98" s="103"/>
      <c r="M98" s="103"/>
      <c r="N98" s="103"/>
      <c r="O98" s="103"/>
      <c r="P98" s="103"/>
    </row>
    <row r="99" spans="1:16" ht="15.75" customHeight="1">
      <c r="A99" s="86" t="s">
        <v>609</v>
      </c>
      <c r="O99" t="s">
        <v>610</v>
      </c>
    </row>
    <row r="100" spans="1:16" ht="15" customHeight="1">
      <c r="A100" s="91" t="s">
        <v>444</v>
      </c>
      <c r="B100" s="91"/>
      <c r="C100" s="91"/>
      <c r="D100" s="91" t="s">
        <v>514</v>
      </c>
      <c r="E100" s="91"/>
      <c r="F100" s="91"/>
      <c r="G100" s="91"/>
      <c r="H100" s="91"/>
      <c r="I100" s="91"/>
      <c r="J100" s="91" t="s">
        <v>446</v>
      </c>
      <c r="K100" s="91"/>
      <c r="L100" s="91"/>
      <c r="M100" s="91" t="s">
        <v>515</v>
      </c>
      <c r="N100" s="91"/>
      <c r="O100" s="91"/>
      <c r="P100" s="91"/>
    </row>
    <row r="101" spans="1:16" ht="15" customHeight="1">
      <c r="A101" s="91" t="s">
        <v>448</v>
      </c>
      <c r="B101" s="91"/>
      <c r="C101" s="91"/>
      <c r="D101" s="91">
        <v>1000</v>
      </c>
      <c r="E101" s="91"/>
      <c r="F101" s="91"/>
      <c r="G101" s="91"/>
      <c r="H101" s="91"/>
      <c r="I101" s="91"/>
      <c r="J101" s="91" t="s">
        <v>449</v>
      </c>
      <c r="K101" s="91"/>
      <c r="L101" s="91"/>
      <c r="M101" s="91">
        <v>1000</v>
      </c>
      <c r="N101" s="91"/>
      <c r="O101" s="91"/>
      <c r="P101" s="91"/>
    </row>
    <row r="102" spans="1:16" ht="15" customHeight="1">
      <c r="A102" s="91" t="s">
        <v>450</v>
      </c>
      <c r="B102" s="91"/>
      <c r="C102" s="91"/>
      <c r="D102" s="91" t="s">
        <v>516</v>
      </c>
      <c r="E102" s="91"/>
      <c r="F102" s="91"/>
      <c r="G102" s="91"/>
      <c r="H102" s="91"/>
      <c r="I102" s="91"/>
      <c r="J102" s="91" t="s">
        <v>452</v>
      </c>
      <c r="K102" s="91"/>
      <c r="L102" s="91"/>
      <c r="M102" s="91">
        <v>3196377</v>
      </c>
      <c r="N102" s="91"/>
      <c r="O102" s="91"/>
      <c r="P102" s="91"/>
    </row>
    <row r="103" spans="1:16" ht="15" customHeight="1">
      <c r="A103" s="91" t="s">
        <v>453</v>
      </c>
      <c r="B103" s="91"/>
      <c r="C103" s="91"/>
      <c r="D103" s="91" t="s">
        <v>517</v>
      </c>
      <c r="E103" s="91"/>
      <c r="F103" s="91"/>
      <c r="G103" s="91"/>
      <c r="H103" s="91"/>
      <c r="I103" s="91"/>
      <c r="J103" s="91" t="s">
        <v>452</v>
      </c>
      <c r="K103" s="91"/>
      <c r="L103" s="91"/>
      <c r="M103" s="91">
        <v>3196180</v>
      </c>
      <c r="N103" s="91"/>
      <c r="O103" s="91"/>
      <c r="P103" s="91"/>
    </row>
    <row r="104" spans="1:16" ht="15" customHeight="1">
      <c r="A104" s="91" t="s">
        <v>455</v>
      </c>
      <c r="B104" s="91"/>
      <c r="C104" s="91"/>
      <c r="D104" s="91" t="s">
        <v>456</v>
      </c>
      <c r="E104" s="91"/>
      <c r="F104" s="91"/>
      <c r="G104" s="91"/>
      <c r="H104" s="91"/>
      <c r="I104" s="91"/>
      <c r="J104" s="91"/>
      <c r="K104" s="91"/>
      <c r="L104" s="91"/>
      <c r="M104" s="91"/>
      <c r="N104" s="91"/>
      <c r="O104" s="91"/>
      <c r="P104" s="91"/>
    </row>
    <row r="105" spans="1:16" ht="15" customHeight="1">
      <c r="A105" s="91" t="s">
        <v>457</v>
      </c>
      <c r="B105" s="91"/>
      <c r="C105" s="104" t="s">
        <v>518</v>
      </c>
      <c r="D105" s="104"/>
      <c r="E105" s="104"/>
      <c r="F105" s="104"/>
      <c r="G105" s="104"/>
      <c r="H105" s="104"/>
      <c r="I105" s="104"/>
      <c r="J105" s="104"/>
      <c r="K105" s="104"/>
      <c r="L105" s="104"/>
      <c r="M105" s="104"/>
      <c r="N105" s="104"/>
      <c r="O105" s="104"/>
      <c r="P105" s="104"/>
    </row>
    <row r="106" spans="1:16" ht="15" customHeight="1">
      <c r="A106" s="91" t="s">
        <v>459</v>
      </c>
      <c r="B106" s="91"/>
      <c r="C106" s="104" t="s">
        <v>518</v>
      </c>
      <c r="D106" s="104"/>
      <c r="E106" s="104"/>
      <c r="F106" s="104"/>
      <c r="G106" s="104"/>
      <c r="H106" s="104"/>
      <c r="I106" s="104"/>
      <c r="J106" s="104"/>
      <c r="K106" s="104"/>
      <c r="L106" s="104"/>
      <c r="M106" s="104"/>
      <c r="N106" s="104"/>
      <c r="O106" s="104"/>
      <c r="P106" s="104"/>
    </row>
    <row r="107" spans="1:16" ht="15" customHeight="1">
      <c r="A107" s="91" t="s">
        <v>461</v>
      </c>
      <c r="B107" s="91"/>
      <c r="C107" s="96" t="s">
        <v>519</v>
      </c>
      <c r="D107" s="96"/>
      <c r="E107" s="96"/>
      <c r="F107" s="96"/>
      <c r="G107" s="96"/>
      <c r="H107" s="96"/>
      <c r="I107" s="96"/>
      <c r="J107" s="96"/>
      <c r="K107" s="96"/>
      <c r="L107" s="96"/>
      <c r="M107" s="96"/>
      <c r="N107" s="96"/>
      <c r="O107" s="96"/>
      <c r="P107" s="96"/>
    </row>
    <row r="108" spans="1:16" ht="25.5">
      <c r="A108" s="91" t="s">
        <v>463</v>
      </c>
      <c r="B108" s="91"/>
      <c r="C108" s="91" t="s">
        <v>464</v>
      </c>
      <c r="D108" s="91"/>
      <c r="E108" s="91"/>
      <c r="F108" s="91">
        <v>500</v>
      </c>
      <c r="G108" s="91"/>
      <c r="H108" s="91"/>
      <c r="I108" s="91" t="s">
        <v>465</v>
      </c>
      <c r="J108" s="91"/>
      <c r="K108" s="91"/>
      <c r="L108" s="91">
        <v>500</v>
      </c>
      <c r="M108" s="91"/>
      <c r="N108" s="91"/>
      <c r="O108" s="94" t="s">
        <v>466</v>
      </c>
      <c r="P108" s="94">
        <v>0</v>
      </c>
    </row>
    <row r="109" spans="1:16" ht="15" customHeight="1">
      <c r="A109" s="91" t="s">
        <v>467</v>
      </c>
      <c r="B109" s="91"/>
      <c r="C109" s="93" t="s">
        <v>520</v>
      </c>
      <c r="D109" s="93"/>
      <c r="E109" s="93"/>
      <c r="F109" s="93"/>
      <c r="G109" s="93"/>
      <c r="H109" s="93"/>
      <c r="I109" s="93"/>
      <c r="J109" s="93"/>
      <c r="K109" s="93"/>
      <c r="L109" s="93"/>
      <c r="M109" s="93"/>
      <c r="N109" s="93"/>
      <c r="O109" s="93"/>
      <c r="P109" s="93"/>
    </row>
    <row r="110" spans="1:16" ht="15" customHeight="1">
      <c r="A110" s="91" t="s">
        <v>469</v>
      </c>
      <c r="B110" s="91"/>
      <c r="C110" s="96"/>
      <c r="D110" s="96"/>
      <c r="E110" s="96"/>
      <c r="F110" s="96"/>
      <c r="G110" s="96"/>
      <c r="H110" s="96"/>
      <c r="I110" s="96"/>
      <c r="J110" s="96"/>
      <c r="K110" s="96"/>
      <c r="L110" s="96"/>
      <c r="M110" s="96"/>
      <c r="N110" s="96"/>
      <c r="O110" s="96"/>
      <c r="P110" s="96"/>
    </row>
    <row r="111" spans="1:16" ht="15" customHeight="1">
      <c r="A111" s="91" t="s">
        <v>471</v>
      </c>
      <c r="B111" s="91"/>
      <c r="C111" s="91"/>
      <c r="D111" s="91"/>
      <c r="E111" s="91"/>
      <c r="F111" s="91"/>
      <c r="G111" s="91"/>
      <c r="H111" s="91"/>
      <c r="I111" s="91"/>
      <c r="J111" s="91"/>
      <c r="K111" s="91"/>
      <c r="L111" s="91"/>
      <c r="M111" s="91"/>
      <c r="N111" s="91" t="s">
        <v>472</v>
      </c>
      <c r="O111" s="91"/>
      <c r="P111" s="91"/>
    </row>
    <row r="112" spans="1:16" ht="15" customHeight="1">
      <c r="A112" s="91" t="s">
        <v>473</v>
      </c>
      <c r="B112" s="91" t="s">
        <v>474</v>
      </c>
      <c r="C112" s="91"/>
      <c r="D112" s="91"/>
      <c r="E112" s="91" t="s">
        <v>476</v>
      </c>
      <c r="F112" s="91"/>
      <c r="G112" s="91"/>
      <c r="H112" s="91"/>
      <c r="I112" s="91"/>
      <c r="J112" s="91"/>
      <c r="K112" s="91"/>
      <c r="L112" s="91"/>
      <c r="M112" s="91"/>
      <c r="N112" s="91"/>
      <c r="O112" s="91"/>
      <c r="P112" s="91"/>
    </row>
    <row r="113" spans="1:16" ht="15" customHeight="1">
      <c r="A113" s="91"/>
      <c r="B113" s="91" t="s">
        <v>475</v>
      </c>
      <c r="C113" s="91"/>
      <c r="D113" s="91"/>
      <c r="E113" s="91" t="s">
        <v>477</v>
      </c>
      <c r="F113" s="91"/>
      <c r="G113" s="91"/>
      <c r="H113" s="92" t="s">
        <v>511</v>
      </c>
      <c r="I113" s="92"/>
      <c r="J113" s="92"/>
      <c r="K113" s="92"/>
      <c r="L113" s="92"/>
      <c r="M113" s="92"/>
      <c r="N113" s="91"/>
      <c r="O113" s="91"/>
      <c r="P113" s="91"/>
    </row>
    <row r="114" spans="1:16" ht="15" customHeight="1">
      <c r="A114" s="91"/>
      <c r="B114" s="95"/>
      <c r="C114" s="95"/>
      <c r="D114" s="95"/>
      <c r="E114" s="91" t="s">
        <v>479</v>
      </c>
      <c r="F114" s="91"/>
      <c r="G114" s="91"/>
      <c r="H114" s="92" t="s">
        <v>480</v>
      </c>
      <c r="I114" s="92"/>
      <c r="J114" s="92"/>
      <c r="K114" s="92"/>
      <c r="L114" s="92"/>
      <c r="M114" s="92"/>
      <c r="N114" s="91" t="s">
        <v>481</v>
      </c>
      <c r="O114" s="91"/>
      <c r="P114" s="91"/>
    </row>
    <row r="115" spans="1:16" ht="15" customHeight="1">
      <c r="A115" s="91"/>
      <c r="B115" s="95"/>
      <c r="C115" s="95"/>
      <c r="D115" s="95"/>
      <c r="E115" s="91" t="s">
        <v>482</v>
      </c>
      <c r="F115" s="91"/>
      <c r="G115" s="91"/>
      <c r="H115" s="96" t="s">
        <v>483</v>
      </c>
      <c r="I115" s="96"/>
      <c r="J115" s="96"/>
      <c r="K115" s="96"/>
      <c r="L115" s="96"/>
      <c r="M115" s="96"/>
      <c r="N115" s="91">
        <v>1000</v>
      </c>
      <c r="O115" s="91"/>
      <c r="P115" s="91"/>
    </row>
    <row r="116" spans="1:16" ht="15" customHeight="1">
      <c r="A116" s="91"/>
      <c r="B116" s="91" t="s">
        <v>474</v>
      </c>
      <c r="C116" s="91"/>
      <c r="D116" s="91"/>
      <c r="E116" s="91" t="s">
        <v>485</v>
      </c>
      <c r="F116" s="91"/>
      <c r="G116" s="91"/>
      <c r="H116" s="91"/>
      <c r="I116" s="91"/>
      <c r="J116" s="91"/>
      <c r="K116" s="91"/>
      <c r="L116" s="91"/>
      <c r="M116" s="91"/>
      <c r="N116" s="91"/>
      <c r="O116" s="91"/>
      <c r="P116" s="91"/>
    </row>
    <row r="117" spans="1:16" ht="15" customHeight="1">
      <c r="A117" s="91"/>
      <c r="B117" s="91" t="s">
        <v>484</v>
      </c>
      <c r="C117" s="91"/>
      <c r="D117" s="91"/>
      <c r="E117" s="91" t="s">
        <v>486</v>
      </c>
      <c r="F117" s="91"/>
      <c r="G117" s="91"/>
      <c r="H117" s="91" t="s">
        <v>487</v>
      </c>
      <c r="I117" s="91"/>
      <c r="J117" s="91"/>
      <c r="K117" s="91"/>
      <c r="L117" s="91"/>
      <c r="M117" s="91"/>
      <c r="N117" s="91" t="s">
        <v>488</v>
      </c>
      <c r="O117" s="91"/>
      <c r="P117" s="91"/>
    </row>
    <row r="118" spans="1:16" ht="15" customHeight="1">
      <c r="A118" s="91" t="s">
        <v>489</v>
      </c>
      <c r="B118" s="91" t="s">
        <v>490</v>
      </c>
      <c r="C118" s="91"/>
      <c r="D118" s="91"/>
      <c r="E118" s="91"/>
      <c r="F118" s="91"/>
      <c r="G118" s="97">
        <v>0.3</v>
      </c>
      <c r="H118" s="97"/>
      <c r="I118" s="97"/>
      <c r="J118" s="97"/>
      <c r="K118" s="91" t="s">
        <v>491</v>
      </c>
      <c r="L118" s="91"/>
      <c r="M118" s="91"/>
      <c r="N118" s="97">
        <v>0.3</v>
      </c>
      <c r="O118" s="97"/>
      <c r="P118" s="97"/>
    </row>
    <row r="119" spans="1:16" ht="15" customHeight="1">
      <c r="A119" s="91"/>
      <c r="B119" s="91" t="s">
        <v>492</v>
      </c>
      <c r="C119" s="91"/>
      <c r="D119" s="91"/>
      <c r="E119" s="91"/>
      <c r="F119" s="91"/>
      <c r="G119" s="97">
        <v>0.6</v>
      </c>
      <c r="H119" s="97"/>
      <c r="I119" s="97"/>
      <c r="J119" s="97"/>
      <c r="K119" s="91" t="s">
        <v>493</v>
      </c>
      <c r="L119" s="91"/>
      <c r="M119" s="91"/>
      <c r="N119" s="97">
        <v>0.6</v>
      </c>
      <c r="O119" s="97"/>
      <c r="P119" s="97"/>
    </row>
    <row r="120" spans="1:16" ht="15" customHeight="1">
      <c r="A120" s="91"/>
      <c r="B120" s="91" t="s">
        <v>494</v>
      </c>
      <c r="C120" s="91"/>
      <c r="D120" s="91"/>
      <c r="E120" s="91"/>
      <c r="F120" s="91"/>
      <c r="G120" s="97">
        <v>1</v>
      </c>
      <c r="H120" s="97"/>
      <c r="I120" s="97"/>
      <c r="J120" s="97"/>
      <c r="K120" s="91" t="s">
        <v>495</v>
      </c>
      <c r="L120" s="91"/>
      <c r="M120" s="91"/>
      <c r="N120" s="97">
        <v>1</v>
      </c>
      <c r="O120" s="97"/>
      <c r="P120" s="97"/>
    </row>
    <row r="121" spans="1:16" ht="15" customHeight="1">
      <c r="A121" s="91" t="s">
        <v>496</v>
      </c>
      <c r="B121" s="98" t="s">
        <v>497</v>
      </c>
      <c r="C121" s="98"/>
      <c r="D121" s="98"/>
      <c r="E121" s="98"/>
      <c r="F121" s="98"/>
      <c r="G121" s="98"/>
      <c r="H121" s="98"/>
      <c r="I121" s="98"/>
      <c r="J121" s="98"/>
      <c r="K121" s="98"/>
      <c r="L121" s="98"/>
      <c r="M121" s="98"/>
      <c r="N121" s="98"/>
      <c r="O121" s="98"/>
      <c r="P121" s="98"/>
    </row>
    <row r="122" spans="1:16" ht="15" customHeight="1">
      <c r="A122" s="91"/>
      <c r="B122" s="92"/>
      <c r="C122" s="92"/>
      <c r="D122" s="92"/>
      <c r="E122" s="92"/>
      <c r="F122" s="92"/>
      <c r="G122" s="92"/>
      <c r="H122" s="92"/>
      <c r="I122" s="92"/>
      <c r="J122" s="92"/>
      <c r="K122" s="92"/>
      <c r="L122" s="92"/>
      <c r="M122" s="92"/>
      <c r="N122" s="92"/>
      <c r="O122" s="92"/>
      <c r="P122" s="92"/>
    </row>
    <row r="123" spans="1:16" ht="15" customHeight="1">
      <c r="A123" s="91"/>
      <c r="B123" s="92" t="s">
        <v>498</v>
      </c>
      <c r="C123" s="92"/>
      <c r="D123" s="92"/>
      <c r="E123" s="92"/>
      <c r="F123" s="92"/>
      <c r="G123" s="92"/>
      <c r="H123" s="92"/>
      <c r="I123" s="92"/>
      <c r="J123" s="92"/>
      <c r="K123" s="92"/>
      <c r="L123" s="92"/>
      <c r="M123" s="92"/>
      <c r="N123" s="92"/>
      <c r="O123" s="92"/>
      <c r="P123" s="92"/>
    </row>
    <row r="124" spans="1:16" ht="15" customHeight="1">
      <c r="A124" s="91"/>
      <c r="B124" s="91"/>
      <c r="C124" s="91"/>
      <c r="D124" s="91"/>
      <c r="E124" s="91"/>
      <c r="F124" s="91"/>
      <c r="G124" s="91"/>
      <c r="H124" s="91"/>
      <c r="I124" s="91"/>
      <c r="J124" s="91"/>
      <c r="K124" s="91"/>
      <c r="L124" s="91"/>
      <c r="M124" s="91"/>
      <c r="N124" s="91"/>
      <c r="O124" s="91"/>
      <c r="P124" s="91"/>
    </row>
    <row r="125" spans="1:16">
      <c r="A125" s="87"/>
      <c r="B125" s="87"/>
      <c r="C125" s="87"/>
      <c r="D125" s="87"/>
      <c r="E125" s="87"/>
      <c r="F125" s="87"/>
      <c r="G125" s="87"/>
      <c r="H125" s="87"/>
      <c r="I125" s="87"/>
      <c r="J125" s="87"/>
      <c r="K125" s="87"/>
      <c r="L125" s="87"/>
      <c r="M125" s="87"/>
      <c r="N125" s="87"/>
      <c r="O125" s="87"/>
      <c r="P125" s="87"/>
    </row>
    <row r="126" spans="1:16">
      <c r="A126" s="102" t="s">
        <v>608</v>
      </c>
      <c r="B126" s="102"/>
      <c r="N126" t="s">
        <v>607</v>
      </c>
    </row>
    <row r="127" spans="1:16" ht="17.25" customHeight="1">
      <c r="A127" s="88"/>
    </row>
    <row r="128" spans="1:16" ht="20.25">
      <c r="A128" s="84"/>
    </row>
    <row r="129" spans="1:16" ht="20.25">
      <c r="A129" s="100" t="s">
        <v>521</v>
      </c>
      <c r="B129" s="100"/>
      <c r="C129" s="100"/>
      <c r="D129" s="100"/>
      <c r="E129" s="100"/>
      <c r="F129" s="100"/>
      <c r="G129" s="100"/>
      <c r="H129" s="100"/>
      <c r="I129" s="100"/>
      <c r="J129" s="100"/>
      <c r="K129" s="100"/>
      <c r="L129" s="100"/>
      <c r="M129" s="100"/>
      <c r="N129" s="100"/>
      <c r="O129" s="100"/>
      <c r="P129" s="100"/>
    </row>
    <row r="130" spans="1:16" ht="20.25">
      <c r="A130" s="101" t="s">
        <v>443</v>
      </c>
      <c r="B130" s="101"/>
      <c r="C130" s="101"/>
      <c r="D130" s="101"/>
      <c r="E130" s="101"/>
      <c r="F130" s="101"/>
      <c r="G130" s="101"/>
      <c r="H130" s="101"/>
      <c r="I130" s="101"/>
      <c r="J130" s="101"/>
      <c r="K130" s="101"/>
      <c r="L130" s="101"/>
      <c r="M130" s="101"/>
      <c r="N130" s="101"/>
      <c r="O130" s="101"/>
      <c r="P130" s="101"/>
    </row>
    <row r="131" spans="1:16" ht="20.25">
      <c r="A131" s="86" t="s">
        <v>604</v>
      </c>
      <c r="O131" t="s">
        <v>605</v>
      </c>
    </row>
    <row r="132" spans="1:16" ht="15" customHeight="1">
      <c r="A132" s="91" t="s">
        <v>444</v>
      </c>
      <c r="B132" s="91"/>
      <c r="C132" s="91"/>
      <c r="D132" s="91" t="s">
        <v>522</v>
      </c>
      <c r="E132" s="91"/>
      <c r="F132" s="91"/>
      <c r="G132" s="91"/>
      <c r="H132" s="91"/>
      <c r="I132" s="91"/>
      <c r="J132" s="91" t="s">
        <v>446</v>
      </c>
      <c r="K132" s="91"/>
      <c r="L132" s="91"/>
      <c r="M132" s="91" t="s">
        <v>523</v>
      </c>
      <c r="N132" s="91"/>
      <c r="O132" s="91"/>
      <c r="P132" s="91"/>
    </row>
    <row r="133" spans="1:16" ht="15" customHeight="1">
      <c r="A133" s="91" t="s">
        <v>448</v>
      </c>
      <c r="B133" s="91"/>
      <c r="C133" s="91"/>
      <c r="D133" s="91">
        <v>200</v>
      </c>
      <c r="E133" s="91"/>
      <c r="F133" s="91"/>
      <c r="G133" s="91"/>
      <c r="H133" s="91"/>
      <c r="I133" s="91"/>
      <c r="J133" s="91" t="s">
        <v>449</v>
      </c>
      <c r="K133" s="91"/>
      <c r="L133" s="91"/>
      <c r="M133" s="91">
        <v>200</v>
      </c>
      <c r="N133" s="91"/>
      <c r="O133" s="91"/>
      <c r="P133" s="91"/>
    </row>
    <row r="134" spans="1:16" ht="15" customHeight="1">
      <c r="A134" s="91" t="s">
        <v>450</v>
      </c>
      <c r="B134" s="91"/>
      <c r="C134" s="91"/>
      <c r="D134" s="91" t="s">
        <v>524</v>
      </c>
      <c r="E134" s="91"/>
      <c r="F134" s="91"/>
      <c r="G134" s="91"/>
      <c r="H134" s="91"/>
      <c r="I134" s="91"/>
      <c r="J134" s="91" t="s">
        <v>452</v>
      </c>
      <c r="K134" s="91"/>
      <c r="L134" s="91"/>
      <c r="M134" s="92">
        <v>5776229</v>
      </c>
      <c r="N134" s="92"/>
      <c r="O134" s="92"/>
      <c r="P134" s="92"/>
    </row>
    <row r="135" spans="1:16" ht="15" customHeight="1">
      <c r="A135" s="91" t="s">
        <v>453</v>
      </c>
      <c r="B135" s="91"/>
      <c r="C135" s="91"/>
      <c r="D135" s="92" t="s">
        <v>506</v>
      </c>
      <c r="E135" s="92"/>
      <c r="F135" s="92"/>
      <c r="G135" s="92"/>
      <c r="H135" s="92"/>
      <c r="I135" s="92"/>
      <c r="J135" s="91" t="s">
        <v>452</v>
      </c>
      <c r="K135" s="91"/>
      <c r="L135" s="91"/>
      <c r="M135" s="92">
        <v>5776227</v>
      </c>
      <c r="N135" s="92"/>
      <c r="O135" s="92"/>
      <c r="P135" s="92"/>
    </row>
    <row r="136" spans="1:16" ht="15" customHeight="1">
      <c r="A136" s="91" t="s">
        <v>455</v>
      </c>
      <c r="B136" s="91"/>
      <c r="C136" s="91"/>
      <c r="D136" s="91" t="s">
        <v>456</v>
      </c>
      <c r="E136" s="91"/>
      <c r="F136" s="91"/>
      <c r="G136" s="91"/>
      <c r="H136" s="91"/>
      <c r="I136" s="91"/>
      <c r="J136" s="91"/>
      <c r="K136" s="91"/>
      <c r="L136" s="91"/>
      <c r="M136" s="91"/>
      <c r="N136" s="91"/>
      <c r="O136" s="91"/>
      <c r="P136" s="91"/>
    </row>
    <row r="137" spans="1:16" ht="25.5" customHeight="1">
      <c r="A137" s="91" t="s">
        <v>457</v>
      </c>
      <c r="B137" s="91"/>
      <c r="C137" s="96" t="s">
        <v>525</v>
      </c>
      <c r="D137" s="96"/>
      <c r="E137" s="96"/>
      <c r="F137" s="96"/>
      <c r="G137" s="96"/>
      <c r="H137" s="96"/>
      <c r="I137" s="96"/>
      <c r="J137" s="96"/>
      <c r="K137" s="96"/>
      <c r="L137" s="96"/>
      <c r="M137" s="96"/>
      <c r="N137" s="96"/>
      <c r="O137" s="96"/>
      <c r="P137" s="96"/>
    </row>
    <row r="138" spans="1:16" ht="25.5" customHeight="1">
      <c r="A138" s="91" t="s">
        <v>459</v>
      </c>
      <c r="B138" s="91"/>
      <c r="C138" s="104" t="s">
        <v>526</v>
      </c>
      <c r="D138" s="104"/>
      <c r="E138" s="104"/>
      <c r="F138" s="104"/>
      <c r="G138" s="104"/>
      <c r="H138" s="104"/>
      <c r="I138" s="104"/>
      <c r="J138" s="104"/>
      <c r="K138" s="104"/>
      <c r="L138" s="104"/>
      <c r="M138" s="104"/>
      <c r="N138" s="104"/>
      <c r="O138" s="104"/>
      <c r="P138" s="104"/>
    </row>
    <row r="139" spans="1:16" ht="25.5" customHeight="1">
      <c r="A139" s="91" t="s">
        <v>461</v>
      </c>
      <c r="B139" s="91"/>
      <c r="C139" s="96" t="s">
        <v>525</v>
      </c>
      <c r="D139" s="96"/>
      <c r="E139" s="96"/>
      <c r="F139" s="96"/>
      <c r="G139" s="96"/>
      <c r="H139" s="96"/>
      <c r="I139" s="96"/>
      <c r="J139" s="96"/>
      <c r="K139" s="96"/>
      <c r="L139" s="96"/>
      <c r="M139" s="96"/>
      <c r="N139" s="96"/>
      <c r="O139" s="96"/>
      <c r="P139" s="96"/>
    </row>
    <row r="140" spans="1:16" ht="25.5">
      <c r="A140" s="91" t="s">
        <v>463</v>
      </c>
      <c r="B140" s="91"/>
      <c r="C140" s="91" t="s">
        <v>464</v>
      </c>
      <c r="D140" s="91"/>
      <c r="E140" s="91"/>
      <c r="F140" s="91">
        <v>357.75</v>
      </c>
      <c r="G140" s="91"/>
      <c r="H140" s="91"/>
      <c r="I140" s="91" t="s">
        <v>465</v>
      </c>
      <c r="J140" s="91"/>
      <c r="K140" s="91"/>
      <c r="L140" s="91">
        <v>179.24</v>
      </c>
      <c r="M140" s="91"/>
      <c r="N140" s="91"/>
      <c r="O140" s="94" t="s">
        <v>466</v>
      </c>
      <c r="P140" s="94">
        <v>178.51</v>
      </c>
    </row>
    <row r="141" spans="1:16" ht="15" customHeight="1">
      <c r="A141" s="91" t="s">
        <v>467</v>
      </c>
      <c r="B141" s="91"/>
      <c r="C141" s="96" t="s">
        <v>527</v>
      </c>
      <c r="D141" s="96"/>
      <c r="E141" s="96"/>
      <c r="F141" s="96"/>
      <c r="G141" s="96"/>
      <c r="H141" s="96"/>
      <c r="I141" s="96"/>
      <c r="J141" s="96"/>
      <c r="K141" s="96"/>
      <c r="L141" s="96"/>
      <c r="M141" s="96"/>
      <c r="N141" s="96"/>
      <c r="O141" s="96"/>
      <c r="P141" s="96"/>
    </row>
    <row r="142" spans="1:16" ht="15" customHeight="1">
      <c r="A142" s="91" t="s">
        <v>469</v>
      </c>
      <c r="B142" s="91"/>
      <c r="C142" s="96" t="s">
        <v>528</v>
      </c>
      <c r="D142" s="96"/>
      <c r="E142" s="96"/>
      <c r="F142" s="96"/>
      <c r="G142" s="96"/>
      <c r="H142" s="96"/>
      <c r="I142" s="96"/>
      <c r="J142" s="96"/>
      <c r="K142" s="96"/>
      <c r="L142" s="96"/>
      <c r="M142" s="96"/>
      <c r="N142" s="96"/>
      <c r="O142" s="96"/>
      <c r="P142" s="96"/>
    </row>
    <row r="143" spans="1:16" ht="15" customHeight="1">
      <c r="A143" s="91" t="s">
        <v>471</v>
      </c>
      <c r="B143" s="91"/>
      <c r="C143" s="91"/>
      <c r="D143" s="91"/>
      <c r="E143" s="91"/>
      <c r="F143" s="91"/>
      <c r="G143" s="91"/>
      <c r="H143" s="91"/>
      <c r="I143" s="91"/>
      <c r="J143" s="91"/>
      <c r="K143" s="91"/>
      <c r="L143" s="91"/>
      <c r="M143" s="91"/>
      <c r="N143" s="91" t="s">
        <v>472</v>
      </c>
      <c r="O143" s="91"/>
      <c r="P143" s="91"/>
    </row>
    <row r="144" spans="1:16" ht="15" customHeight="1">
      <c r="A144" s="91" t="s">
        <v>473</v>
      </c>
      <c r="B144" s="91" t="s">
        <v>474</v>
      </c>
      <c r="C144" s="91"/>
      <c r="D144" s="91"/>
      <c r="E144" s="91" t="s">
        <v>476</v>
      </c>
      <c r="F144" s="91"/>
      <c r="G144" s="91"/>
      <c r="H144" s="91"/>
      <c r="I144" s="91"/>
      <c r="J144" s="91"/>
      <c r="K144" s="91"/>
      <c r="L144" s="91"/>
      <c r="M144" s="91"/>
      <c r="N144" s="91"/>
      <c r="O144" s="91"/>
      <c r="P144" s="91"/>
    </row>
    <row r="145" spans="1:16" ht="15" customHeight="1">
      <c r="A145" s="91"/>
      <c r="B145" s="91" t="s">
        <v>475</v>
      </c>
      <c r="C145" s="91"/>
      <c r="D145" s="91"/>
      <c r="E145" s="91" t="s">
        <v>477</v>
      </c>
      <c r="F145" s="91"/>
      <c r="G145" s="91"/>
      <c r="H145" s="92" t="s">
        <v>529</v>
      </c>
      <c r="I145" s="92"/>
      <c r="J145" s="92"/>
      <c r="K145" s="92"/>
      <c r="L145" s="92"/>
      <c r="M145" s="92"/>
      <c r="N145" s="91"/>
      <c r="O145" s="91"/>
      <c r="P145" s="91"/>
    </row>
    <row r="146" spans="1:16" ht="15" customHeight="1">
      <c r="A146" s="91"/>
      <c r="B146" s="95"/>
      <c r="C146" s="95"/>
      <c r="D146" s="95"/>
      <c r="E146" s="91" t="s">
        <v>479</v>
      </c>
      <c r="F146" s="91"/>
      <c r="G146" s="91"/>
      <c r="H146" s="92" t="s">
        <v>480</v>
      </c>
      <c r="I146" s="92"/>
      <c r="J146" s="92"/>
      <c r="K146" s="92"/>
      <c r="L146" s="92"/>
      <c r="M146" s="92"/>
      <c r="N146" s="91" t="s">
        <v>481</v>
      </c>
      <c r="O146" s="91"/>
      <c r="P146" s="91"/>
    </row>
    <row r="147" spans="1:16" ht="15" customHeight="1">
      <c r="A147" s="91"/>
      <c r="B147" s="95"/>
      <c r="C147" s="95"/>
      <c r="D147" s="95"/>
      <c r="E147" s="91" t="s">
        <v>482</v>
      </c>
      <c r="F147" s="91"/>
      <c r="G147" s="91"/>
      <c r="H147" s="96" t="s">
        <v>483</v>
      </c>
      <c r="I147" s="96"/>
      <c r="J147" s="96"/>
      <c r="K147" s="96"/>
      <c r="L147" s="96"/>
      <c r="M147" s="96"/>
      <c r="N147" s="91">
        <v>200</v>
      </c>
      <c r="O147" s="91"/>
      <c r="P147" s="91"/>
    </row>
    <row r="148" spans="1:16" ht="15" customHeight="1">
      <c r="A148" s="91"/>
      <c r="B148" s="91" t="s">
        <v>474</v>
      </c>
      <c r="C148" s="91"/>
      <c r="D148" s="91"/>
      <c r="E148" s="91" t="s">
        <v>485</v>
      </c>
      <c r="F148" s="91"/>
      <c r="G148" s="91"/>
      <c r="H148" s="91"/>
      <c r="I148" s="91"/>
      <c r="J148" s="91"/>
      <c r="K148" s="91"/>
      <c r="L148" s="91"/>
      <c r="M148" s="91"/>
      <c r="N148" s="91"/>
      <c r="O148" s="91"/>
      <c r="P148" s="91"/>
    </row>
    <row r="149" spans="1:16" ht="15" customHeight="1">
      <c r="A149" s="91"/>
      <c r="B149" s="91" t="s">
        <v>484</v>
      </c>
      <c r="C149" s="91"/>
      <c r="D149" s="91"/>
      <c r="E149" s="91" t="s">
        <v>486</v>
      </c>
      <c r="F149" s="91"/>
      <c r="G149" s="91"/>
      <c r="H149" s="91" t="s">
        <v>487</v>
      </c>
      <c r="I149" s="91"/>
      <c r="J149" s="91"/>
      <c r="K149" s="91"/>
      <c r="L149" s="91"/>
      <c r="M149" s="91"/>
      <c r="N149" s="91" t="s">
        <v>530</v>
      </c>
      <c r="O149" s="91"/>
      <c r="P149" s="91"/>
    </row>
    <row r="150" spans="1:16" ht="15" customHeight="1">
      <c r="A150" s="91" t="s">
        <v>489</v>
      </c>
      <c r="B150" s="91" t="s">
        <v>490</v>
      </c>
      <c r="C150" s="91"/>
      <c r="D150" s="91"/>
      <c r="E150" s="91"/>
      <c r="F150" s="91"/>
      <c r="G150" s="97">
        <v>0.5</v>
      </c>
      <c r="H150" s="97"/>
      <c r="I150" s="97"/>
      <c r="J150" s="97"/>
      <c r="K150" s="91" t="s">
        <v>491</v>
      </c>
      <c r="L150" s="91"/>
      <c r="M150" s="91"/>
      <c r="N150" s="97">
        <v>0.5</v>
      </c>
      <c r="O150" s="97"/>
      <c r="P150" s="97"/>
    </row>
    <row r="151" spans="1:16" ht="15" customHeight="1">
      <c r="A151" s="91"/>
      <c r="B151" s="91" t="s">
        <v>492</v>
      </c>
      <c r="C151" s="91"/>
      <c r="D151" s="91"/>
      <c r="E151" s="91"/>
      <c r="F151" s="91"/>
      <c r="G151" s="97">
        <v>1</v>
      </c>
      <c r="H151" s="97"/>
      <c r="I151" s="97"/>
      <c r="J151" s="97"/>
      <c r="K151" s="91" t="s">
        <v>493</v>
      </c>
      <c r="L151" s="91"/>
      <c r="M151" s="91"/>
      <c r="N151" s="97">
        <v>1</v>
      </c>
      <c r="O151" s="97"/>
      <c r="P151" s="97"/>
    </row>
    <row r="152" spans="1:16" ht="15" customHeight="1">
      <c r="A152" s="91"/>
      <c r="B152" s="91" t="s">
        <v>494</v>
      </c>
      <c r="C152" s="91"/>
      <c r="D152" s="91"/>
      <c r="E152" s="91"/>
      <c r="F152" s="91"/>
      <c r="G152" s="97">
        <v>1</v>
      </c>
      <c r="H152" s="97"/>
      <c r="I152" s="97"/>
      <c r="J152" s="97"/>
      <c r="K152" s="91" t="s">
        <v>495</v>
      </c>
      <c r="L152" s="91"/>
      <c r="M152" s="91"/>
      <c r="N152" s="97">
        <v>1</v>
      </c>
      <c r="O152" s="97"/>
      <c r="P152" s="97"/>
    </row>
    <row r="153" spans="1:16" ht="15" customHeight="1">
      <c r="A153" s="91" t="s">
        <v>496</v>
      </c>
      <c r="B153" s="98" t="s">
        <v>531</v>
      </c>
      <c r="C153" s="98"/>
      <c r="D153" s="98"/>
      <c r="E153" s="98"/>
      <c r="F153" s="98"/>
      <c r="G153" s="98"/>
      <c r="H153" s="98"/>
      <c r="I153" s="98"/>
      <c r="J153" s="98"/>
      <c r="K153" s="98"/>
      <c r="L153" s="98"/>
      <c r="M153" s="98"/>
      <c r="N153" s="98"/>
      <c r="O153" s="98"/>
      <c r="P153" s="98"/>
    </row>
    <row r="154" spans="1:16" ht="15" customHeight="1">
      <c r="A154" s="91"/>
      <c r="B154" s="92"/>
      <c r="C154" s="92"/>
      <c r="D154" s="92"/>
      <c r="E154" s="92"/>
      <c r="F154" s="92"/>
      <c r="G154" s="92"/>
      <c r="H154" s="92"/>
      <c r="I154" s="92"/>
      <c r="J154" s="92"/>
      <c r="K154" s="92"/>
      <c r="L154" s="92"/>
      <c r="M154" s="92"/>
      <c r="N154" s="92"/>
      <c r="O154" s="92"/>
      <c r="P154" s="92"/>
    </row>
    <row r="155" spans="1:16" ht="15" customHeight="1">
      <c r="A155" s="91"/>
      <c r="B155" s="92" t="s">
        <v>498</v>
      </c>
      <c r="C155" s="92"/>
      <c r="D155" s="92"/>
      <c r="E155" s="92"/>
      <c r="F155" s="92"/>
      <c r="G155" s="92"/>
      <c r="H155" s="92"/>
      <c r="I155" s="92"/>
      <c r="J155" s="92"/>
      <c r="K155" s="92"/>
      <c r="L155" s="92"/>
      <c r="M155" s="92"/>
      <c r="N155" s="92"/>
      <c r="O155" s="92"/>
      <c r="P155" s="92"/>
    </row>
    <row r="156" spans="1:16" ht="15" customHeight="1">
      <c r="A156" s="91"/>
      <c r="B156" s="91"/>
      <c r="C156" s="91"/>
      <c r="D156" s="91"/>
      <c r="E156" s="91"/>
      <c r="F156" s="91"/>
      <c r="G156" s="91"/>
      <c r="H156" s="91"/>
      <c r="I156" s="91"/>
      <c r="J156" s="91"/>
      <c r="K156" s="91"/>
      <c r="L156" s="91"/>
      <c r="M156" s="91"/>
      <c r="N156" s="91"/>
      <c r="O156" s="91"/>
      <c r="P156" s="91"/>
    </row>
    <row r="157" spans="1:16">
      <c r="A157" s="87"/>
      <c r="B157" s="87"/>
      <c r="C157" s="87"/>
      <c r="D157" s="87"/>
      <c r="E157" s="87"/>
      <c r="F157" s="87"/>
      <c r="G157" s="87"/>
      <c r="H157" s="87"/>
      <c r="I157" s="87"/>
      <c r="J157" s="87"/>
      <c r="K157" s="87"/>
      <c r="L157" s="87"/>
      <c r="M157" s="87"/>
      <c r="N157" s="87"/>
      <c r="O157" s="87"/>
      <c r="P157" s="87"/>
    </row>
    <row r="158" spans="1:16">
      <c r="A158" s="102" t="s">
        <v>611</v>
      </c>
      <c r="B158" s="102"/>
      <c r="N158" t="s">
        <v>607</v>
      </c>
    </row>
    <row r="159" spans="1:16" ht="18" customHeight="1">
      <c r="A159" s="83"/>
    </row>
    <row r="160" spans="1:16" ht="20.25">
      <c r="A160" s="84"/>
    </row>
    <row r="161" spans="1:16" ht="20.25">
      <c r="A161" s="101" t="s">
        <v>443</v>
      </c>
      <c r="B161" s="101"/>
      <c r="C161" s="101"/>
      <c r="D161" s="101"/>
      <c r="E161" s="101"/>
      <c r="F161" s="101"/>
      <c r="G161" s="101"/>
      <c r="H161" s="101"/>
      <c r="I161" s="101"/>
      <c r="J161" s="101"/>
      <c r="K161" s="101"/>
      <c r="L161" s="101"/>
      <c r="M161" s="101"/>
      <c r="N161" s="101"/>
      <c r="O161" s="101"/>
      <c r="P161" s="101"/>
    </row>
    <row r="162" spans="1:16" ht="20.25">
      <c r="A162" s="86" t="s">
        <v>612</v>
      </c>
      <c r="O162" t="s">
        <v>613</v>
      </c>
    </row>
    <row r="163" spans="1:16" ht="15" customHeight="1">
      <c r="A163" s="91" t="s">
        <v>444</v>
      </c>
      <c r="B163" s="91"/>
      <c r="C163" s="91"/>
      <c r="D163" s="91" t="s">
        <v>532</v>
      </c>
      <c r="E163" s="91"/>
      <c r="F163" s="91"/>
      <c r="G163" s="91"/>
      <c r="H163" s="91"/>
      <c r="I163" s="91"/>
      <c r="J163" s="91" t="s">
        <v>446</v>
      </c>
      <c r="K163" s="91"/>
      <c r="L163" s="91"/>
      <c r="M163" s="91" t="s">
        <v>523</v>
      </c>
      <c r="N163" s="91"/>
      <c r="O163" s="91"/>
      <c r="P163" s="91"/>
    </row>
    <row r="164" spans="1:16" ht="15" customHeight="1">
      <c r="A164" s="91" t="s">
        <v>448</v>
      </c>
      <c r="B164" s="91"/>
      <c r="C164" s="91"/>
      <c r="D164" s="91">
        <v>82</v>
      </c>
      <c r="E164" s="91"/>
      <c r="F164" s="91"/>
      <c r="G164" s="91"/>
      <c r="H164" s="91"/>
      <c r="I164" s="91"/>
      <c r="J164" s="91" t="s">
        <v>449</v>
      </c>
      <c r="K164" s="91"/>
      <c r="L164" s="91"/>
      <c r="M164" s="91">
        <v>82</v>
      </c>
      <c r="N164" s="91"/>
      <c r="O164" s="91"/>
      <c r="P164" s="91"/>
    </row>
    <row r="165" spans="1:16" ht="15" customHeight="1">
      <c r="A165" s="91" t="s">
        <v>450</v>
      </c>
      <c r="B165" s="91"/>
      <c r="C165" s="91"/>
      <c r="D165" s="91" t="s">
        <v>524</v>
      </c>
      <c r="E165" s="91"/>
      <c r="F165" s="91"/>
      <c r="G165" s="91"/>
      <c r="H165" s="91"/>
      <c r="I165" s="91"/>
      <c r="J165" s="91" t="s">
        <v>452</v>
      </c>
      <c r="K165" s="91"/>
      <c r="L165" s="91"/>
      <c r="M165" s="92">
        <v>5776229</v>
      </c>
      <c r="N165" s="92"/>
      <c r="O165" s="92"/>
      <c r="P165" s="92"/>
    </row>
    <row r="166" spans="1:16" ht="15" customHeight="1">
      <c r="A166" s="91" t="s">
        <v>453</v>
      </c>
      <c r="B166" s="91"/>
      <c r="C166" s="91"/>
      <c r="D166" s="92" t="s">
        <v>506</v>
      </c>
      <c r="E166" s="92"/>
      <c r="F166" s="92"/>
      <c r="G166" s="92"/>
      <c r="H166" s="92"/>
      <c r="I166" s="92"/>
      <c r="J166" s="91" t="s">
        <v>452</v>
      </c>
      <c r="K166" s="91"/>
      <c r="L166" s="91"/>
      <c r="M166" s="92">
        <v>5776277</v>
      </c>
      <c r="N166" s="92"/>
      <c r="O166" s="92"/>
      <c r="P166" s="92"/>
    </row>
    <row r="167" spans="1:16" ht="15" customHeight="1">
      <c r="A167" s="91" t="s">
        <v>455</v>
      </c>
      <c r="B167" s="91"/>
      <c r="C167" s="91"/>
      <c r="D167" s="91" t="s">
        <v>456</v>
      </c>
      <c r="E167" s="91"/>
      <c r="F167" s="91"/>
      <c r="G167" s="91"/>
      <c r="H167" s="91"/>
      <c r="I167" s="91"/>
      <c r="J167" s="91"/>
      <c r="K167" s="91"/>
      <c r="L167" s="91"/>
      <c r="M167" s="91"/>
      <c r="N167" s="91"/>
      <c r="O167" s="91"/>
      <c r="P167" s="91"/>
    </row>
    <row r="168" spans="1:16" ht="15" customHeight="1">
      <c r="A168" s="91" t="s">
        <v>457</v>
      </c>
      <c r="B168" s="91"/>
      <c r="C168" s="105" t="s">
        <v>533</v>
      </c>
      <c r="D168" s="105"/>
      <c r="E168" s="105"/>
      <c r="F168" s="105"/>
      <c r="G168" s="105"/>
      <c r="H168" s="105"/>
      <c r="I168" s="105"/>
      <c r="J168" s="105"/>
      <c r="K168" s="105"/>
      <c r="L168" s="105"/>
      <c r="M168" s="105"/>
      <c r="N168" s="105"/>
      <c r="O168" s="105"/>
      <c r="P168" s="105"/>
    </row>
    <row r="169" spans="1:16" ht="15" customHeight="1">
      <c r="A169" s="91" t="s">
        <v>459</v>
      </c>
      <c r="B169" s="91"/>
      <c r="C169" s="105" t="s">
        <v>534</v>
      </c>
      <c r="D169" s="105"/>
      <c r="E169" s="105"/>
      <c r="F169" s="105"/>
      <c r="G169" s="105"/>
      <c r="H169" s="105"/>
      <c r="I169" s="105"/>
      <c r="J169" s="105"/>
      <c r="K169" s="105"/>
      <c r="L169" s="105"/>
      <c r="M169" s="105"/>
      <c r="N169" s="105"/>
      <c r="O169" s="105"/>
      <c r="P169" s="105"/>
    </row>
    <row r="170" spans="1:16" ht="15" customHeight="1">
      <c r="A170" s="91"/>
      <c r="B170" s="91"/>
      <c r="C170" s="105"/>
      <c r="D170" s="105"/>
      <c r="E170" s="105"/>
      <c r="F170" s="105"/>
      <c r="G170" s="105"/>
      <c r="H170" s="105"/>
      <c r="I170" s="105"/>
      <c r="J170" s="105"/>
      <c r="K170" s="105"/>
      <c r="L170" s="105"/>
      <c r="M170" s="105"/>
      <c r="N170" s="105"/>
      <c r="O170" s="105"/>
      <c r="P170" s="105"/>
    </row>
    <row r="171" spans="1:16" ht="15" customHeight="1">
      <c r="A171" s="91" t="s">
        <v>461</v>
      </c>
      <c r="B171" s="91"/>
      <c r="C171" s="96" t="s">
        <v>535</v>
      </c>
      <c r="D171" s="96"/>
      <c r="E171" s="96"/>
      <c r="F171" s="96"/>
      <c r="G171" s="96"/>
      <c r="H171" s="96"/>
      <c r="I171" s="96"/>
      <c r="J171" s="96"/>
      <c r="K171" s="96"/>
      <c r="L171" s="96"/>
      <c r="M171" s="96"/>
      <c r="N171" s="96"/>
      <c r="O171" s="96"/>
      <c r="P171" s="96"/>
    </row>
    <row r="172" spans="1:16" ht="25.5">
      <c r="A172" s="91" t="s">
        <v>463</v>
      </c>
      <c r="B172" s="91"/>
      <c r="C172" s="91" t="s">
        <v>464</v>
      </c>
      <c r="D172" s="91"/>
      <c r="E172" s="91"/>
      <c r="F172" s="91">
        <v>80</v>
      </c>
      <c r="G172" s="91"/>
      <c r="H172" s="91"/>
      <c r="I172" s="91" t="s">
        <v>465</v>
      </c>
      <c r="J172" s="91"/>
      <c r="K172" s="91"/>
      <c r="L172" s="91">
        <v>81.93</v>
      </c>
      <c r="M172" s="91"/>
      <c r="N172" s="91"/>
      <c r="O172" s="94" t="s">
        <v>466</v>
      </c>
      <c r="P172" s="94"/>
    </row>
    <row r="173" spans="1:16" ht="15" customHeight="1">
      <c r="A173" s="91" t="s">
        <v>467</v>
      </c>
      <c r="B173" s="91"/>
      <c r="C173" s="96" t="s">
        <v>536</v>
      </c>
      <c r="D173" s="96"/>
      <c r="E173" s="96"/>
      <c r="F173" s="96"/>
      <c r="G173" s="96"/>
      <c r="H173" s="96"/>
      <c r="I173" s="96"/>
      <c r="J173" s="96"/>
      <c r="K173" s="96"/>
      <c r="L173" s="96"/>
      <c r="M173" s="96"/>
      <c r="N173" s="96"/>
      <c r="O173" s="96"/>
      <c r="P173" s="96"/>
    </row>
    <row r="174" spans="1:16" ht="15" customHeight="1">
      <c r="A174" s="91" t="s">
        <v>469</v>
      </c>
      <c r="B174" s="91"/>
      <c r="C174" s="96" t="s">
        <v>537</v>
      </c>
      <c r="D174" s="96"/>
      <c r="E174" s="96"/>
      <c r="F174" s="96"/>
      <c r="G174" s="96"/>
      <c r="H174" s="96"/>
      <c r="I174" s="96"/>
      <c r="J174" s="96"/>
      <c r="K174" s="96"/>
      <c r="L174" s="96"/>
      <c r="M174" s="96"/>
      <c r="N174" s="96"/>
      <c r="O174" s="96"/>
      <c r="P174" s="96"/>
    </row>
    <row r="175" spans="1:16" ht="15" customHeight="1">
      <c r="A175" s="91" t="s">
        <v>471</v>
      </c>
      <c r="B175" s="91"/>
      <c r="C175" s="91"/>
      <c r="D175" s="91"/>
      <c r="E175" s="91"/>
      <c r="F175" s="91"/>
      <c r="G175" s="91"/>
      <c r="H175" s="91"/>
      <c r="I175" s="91"/>
      <c r="J175" s="91"/>
      <c r="K175" s="91"/>
      <c r="L175" s="91"/>
      <c r="M175" s="91"/>
      <c r="N175" s="91" t="s">
        <v>472</v>
      </c>
      <c r="O175" s="91"/>
      <c r="P175" s="91"/>
    </row>
    <row r="176" spans="1:16" ht="15" customHeight="1">
      <c r="A176" s="91" t="s">
        <v>473</v>
      </c>
      <c r="B176" s="91" t="s">
        <v>474</v>
      </c>
      <c r="C176" s="91"/>
      <c r="D176" s="91"/>
      <c r="E176" s="91" t="s">
        <v>476</v>
      </c>
      <c r="F176" s="91"/>
      <c r="G176" s="91"/>
      <c r="H176" s="91"/>
      <c r="I176" s="91"/>
      <c r="J176" s="91"/>
      <c r="K176" s="91"/>
      <c r="L176" s="91"/>
      <c r="M176" s="91"/>
      <c r="N176" s="91" t="s">
        <v>538</v>
      </c>
      <c r="O176" s="91"/>
      <c r="P176" s="91"/>
    </row>
    <row r="177" spans="1:16" ht="15" customHeight="1">
      <c r="A177" s="91"/>
      <c r="B177" s="91" t="s">
        <v>475</v>
      </c>
      <c r="C177" s="91"/>
      <c r="D177" s="91"/>
      <c r="E177" s="91" t="s">
        <v>477</v>
      </c>
      <c r="F177" s="91"/>
      <c r="G177" s="91"/>
      <c r="H177" s="92" t="s">
        <v>539</v>
      </c>
      <c r="I177" s="92"/>
      <c r="J177" s="92"/>
      <c r="K177" s="92"/>
      <c r="L177" s="92"/>
      <c r="M177" s="92"/>
      <c r="N177" s="91"/>
      <c r="O177" s="91"/>
      <c r="P177" s="91"/>
    </row>
    <row r="178" spans="1:16" ht="15" customHeight="1">
      <c r="A178" s="91"/>
      <c r="B178" s="95"/>
      <c r="C178" s="95"/>
      <c r="D178" s="95"/>
      <c r="E178" s="91" t="s">
        <v>479</v>
      </c>
      <c r="F178" s="91"/>
      <c r="G178" s="91"/>
      <c r="H178" s="92" t="s">
        <v>480</v>
      </c>
      <c r="I178" s="92"/>
      <c r="J178" s="92"/>
      <c r="K178" s="92"/>
      <c r="L178" s="92"/>
      <c r="M178" s="92"/>
      <c r="N178" s="91" t="s">
        <v>481</v>
      </c>
      <c r="O178" s="91"/>
      <c r="P178" s="91"/>
    </row>
    <row r="179" spans="1:16" ht="15" customHeight="1">
      <c r="A179" s="91"/>
      <c r="B179" s="95"/>
      <c r="C179" s="95"/>
      <c r="D179" s="95"/>
      <c r="E179" s="91" t="s">
        <v>482</v>
      </c>
      <c r="F179" s="91"/>
      <c r="G179" s="91"/>
      <c r="H179" s="96" t="s">
        <v>483</v>
      </c>
      <c r="I179" s="96"/>
      <c r="J179" s="96"/>
      <c r="K179" s="96"/>
      <c r="L179" s="96"/>
      <c r="M179" s="96"/>
      <c r="N179" s="91">
        <v>82</v>
      </c>
      <c r="O179" s="91"/>
      <c r="P179" s="91"/>
    </row>
    <row r="180" spans="1:16" ht="15" customHeight="1">
      <c r="A180" s="91"/>
      <c r="B180" s="91" t="s">
        <v>474</v>
      </c>
      <c r="C180" s="91"/>
      <c r="D180" s="91"/>
      <c r="E180" s="91" t="s">
        <v>485</v>
      </c>
      <c r="F180" s="91"/>
      <c r="G180" s="91"/>
      <c r="H180" s="91"/>
      <c r="I180" s="91"/>
      <c r="J180" s="91"/>
      <c r="K180" s="91"/>
      <c r="L180" s="91"/>
      <c r="M180" s="91"/>
      <c r="N180" s="91"/>
      <c r="O180" s="91"/>
      <c r="P180" s="91"/>
    </row>
    <row r="181" spans="1:16" ht="15" customHeight="1">
      <c r="A181" s="91"/>
      <c r="B181" s="91" t="s">
        <v>484</v>
      </c>
      <c r="C181" s="91"/>
      <c r="D181" s="91"/>
      <c r="E181" s="91" t="s">
        <v>486</v>
      </c>
      <c r="F181" s="91"/>
      <c r="G181" s="91"/>
      <c r="H181" s="91" t="s">
        <v>487</v>
      </c>
      <c r="I181" s="91"/>
      <c r="J181" s="91"/>
      <c r="K181" s="91"/>
      <c r="L181" s="91"/>
      <c r="M181" s="91"/>
      <c r="N181" s="97">
        <v>1</v>
      </c>
      <c r="O181" s="97"/>
      <c r="P181" s="97"/>
    </row>
    <row r="182" spans="1:16" ht="15" customHeight="1">
      <c r="A182" s="91" t="s">
        <v>489</v>
      </c>
      <c r="B182" s="91" t="s">
        <v>490</v>
      </c>
      <c r="C182" s="91"/>
      <c r="D182" s="91"/>
      <c r="E182" s="91"/>
      <c r="F182" s="91"/>
      <c r="G182" s="97">
        <v>0.5</v>
      </c>
      <c r="H182" s="97"/>
      <c r="I182" s="97"/>
      <c r="J182" s="97"/>
      <c r="K182" s="91" t="s">
        <v>491</v>
      </c>
      <c r="L182" s="91"/>
      <c r="M182" s="91"/>
      <c r="N182" s="97">
        <v>0.5</v>
      </c>
      <c r="O182" s="97"/>
      <c r="P182" s="97"/>
    </row>
    <row r="183" spans="1:16" ht="15" customHeight="1">
      <c r="A183" s="91"/>
      <c r="B183" s="91" t="s">
        <v>492</v>
      </c>
      <c r="C183" s="91"/>
      <c r="D183" s="91"/>
      <c r="E183" s="91"/>
      <c r="F183" s="91"/>
      <c r="G183" s="97">
        <v>0.8</v>
      </c>
      <c r="H183" s="97"/>
      <c r="I183" s="97"/>
      <c r="J183" s="97"/>
      <c r="K183" s="91" t="s">
        <v>493</v>
      </c>
      <c r="L183" s="91"/>
      <c r="M183" s="91"/>
      <c r="N183" s="97">
        <v>0.8</v>
      </c>
      <c r="O183" s="97"/>
      <c r="P183" s="97"/>
    </row>
    <row r="184" spans="1:16" ht="15" customHeight="1">
      <c r="A184" s="91"/>
      <c r="B184" s="91" t="s">
        <v>494</v>
      </c>
      <c r="C184" s="91"/>
      <c r="D184" s="91"/>
      <c r="E184" s="91"/>
      <c r="F184" s="91"/>
      <c r="G184" s="97">
        <v>1</v>
      </c>
      <c r="H184" s="97"/>
      <c r="I184" s="97"/>
      <c r="J184" s="97"/>
      <c r="K184" s="91" t="s">
        <v>495</v>
      </c>
      <c r="L184" s="91"/>
      <c r="M184" s="91"/>
      <c r="N184" s="97">
        <v>1</v>
      </c>
      <c r="O184" s="97"/>
      <c r="P184" s="97"/>
    </row>
    <row r="185" spans="1:16" ht="15" customHeight="1">
      <c r="A185" s="91" t="s">
        <v>496</v>
      </c>
      <c r="B185" s="98" t="s">
        <v>540</v>
      </c>
      <c r="C185" s="98"/>
      <c r="D185" s="98"/>
      <c r="E185" s="98"/>
      <c r="F185" s="98"/>
      <c r="G185" s="98"/>
      <c r="H185" s="98"/>
      <c r="I185" s="98"/>
      <c r="J185" s="98"/>
      <c r="K185" s="98"/>
      <c r="L185" s="98"/>
      <c r="M185" s="98"/>
      <c r="N185" s="98"/>
      <c r="O185" s="98"/>
      <c r="P185" s="98"/>
    </row>
    <row r="186" spans="1:16" ht="15" customHeight="1">
      <c r="A186" s="91"/>
      <c r="B186" s="92"/>
      <c r="C186" s="92"/>
      <c r="D186" s="92"/>
      <c r="E186" s="92"/>
      <c r="F186" s="92"/>
      <c r="G186" s="92"/>
      <c r="H186" s="92"/>
      <c r="I186" s="92"/>
      <c r="J186" s="92"/>
      <c r="K186" s="92"/>
      <c r="L186" s="92"/>
      <c r="M186" s="92"/>
      <c r="N186" s="92"/>
      <c r="O186" s="92"/>
      <c r="P186" s="92"/>
    </row>
    <row r="187" spans="1:16" ht="15" customHeight="1">
      <c r="A187" s="91"/>
      <c r="B187" s="92" t="s">
        <v>498</v>
      </c>
      <c r="C187" s="92"/>
      <c r="D187" s="92"/>
      <c r="E187" s="92"/>
      <c r="F187" s="92"/>
      <c r="G187" s="92"/>
      <c r="H187" s="92"/>
      <c r="I187" s="92"/>
      <c r="J187" s="92"/>
      <c r="K187" s="92"/>
      <c r="L187" s="92"/>
      <c r="M187" s="92"/>
      <c r="N187" s="92"/>
      <c r="O187" s="92"/>
      <c r="P187" s="92"/>
    </row>
    <row r="188" spans="1:16" ht="15" customHeight="1">
      <c r="A188" s="91"/>
      <c r="B188" s="91"/>
      <c r="C188" s="91"/>
      <c r="D188" s="91"/>
      <c r="E188" s="91"/>
      <c r="F188" s="91"/>
      <c r="G188" s="91"/>
      <c r="H188" s="91"/>
      <c r="I188" s="91"/>
      <c r="J188" s="91"/>
      <c r="K188" s="91"/>
      <c r="L188" s="91"/>
      <c r="M188" s="91"/>
      <c r="N188" s="91"/>
      <c r="O188" s="91"/>
      <c r="P188" s="91"/>
    </row>
    <row r="189" spans="1:16">
      <c r="A189" s="87"/>
      <c r="B189" s="87"/>
      <c r="C189" s="87"/>
      <c r="D189" s="87"/>
      <c r="E189" s="87"/>
      <c r="F189" s="87"/>
      <c r="G189" s="87"/>
      <c r="H189" s="87"/>
      <c r="I189" s="87"/>
      <c r="J189" s="87"/>
      <c r="K189" s="87"/>
      <c r="L189" s="87"/>
      <c r="M189" s="87"/>
      <c r="N189" s="87"/>
      <c r="O189" s="87"/>
      <c r="P189" s="87"/>
    </row>
    <row r="190" spans="1:16">
      <c r="A190" s="102" t="s">
        <v>614</v>
      </c>
      <c r="B190" s="102"/>
      <c r="N190" t="s">
        <v>607</v>
      </c>
    </row>
    <row r="191" spans="1:16" ht="18" customHeight="1">
      <c r="A191" s="83"/>
    </row>
    <row r="192" spans="1:16" ht="20.25">
      <c r="A192" s="84"/>
    </row>
    <row r="193" spans="1:16" ht="20.25">
      <c r="A193" s="100" t="s">
        <v>541</v>
      </c>
      <c r="B193" s="100"/>
      <c r="C193" s="100"/>
      <c r="D193" s="100"/>
      <c r="E193" s="100"/>
      <c r="F193" s="100"/>
      <c r="G193" s="100"/>
      <c r="H193" s="100"/>
      <c r="I193" s="100"/>
      <c r="J193" s="100"/>
      <c r="K193" s="100"/>
      <c r="L193" s="100"/>
      <c r="M193" s="100"/>
      <c r="N193" s="100"/>
      <c r="O193" s="100"/>
      <c r="P193" s="100"/>
    </row>
    <row r="194" spans="1:16" ht="20.25">
      <c r="A194" s="101" t="s">
        <v>443</v>
      </c>
      <c r="B194" s="101"/>
      <c r="C194" s="101"/>
      <c r="D194" s="101"/>
      <c r="E194" s="101"/>
      <c r="F194" s="101"/>
      <c r="G194" s="101"/>
      <c r="H194" s="101"/>
      <c r="I194" s="101"/>
      <c r="J194" s="101"/>
      <c r="K194" s="101"/>
      <c r="L194" s="101"/>
      <c r="M194" s="101"/>
      <c r="N194" s="101"/>
      <c r="O194" s="101"/>
      <c r="P194" s="101"/>
    </row>
    <row r="195" spans="1:16" ht="20.25">
      <c r="A195" s="86" t="s">
        <v>604</v>
      </c>
      <c r="O195" t="s">
        <v>605</v>
      </c>
    </row>
    <row r="196" spans="1:16" ht="15" customHeight="1">
      <c r="A196" s="91" t="s">
        <v>444</v>
      </c>
      <c r="B196" s="91"/>
      <c r="C196" s="91"/>
      <c r="D196" s="91" t="s">
        <v>542</v>
      </c>
      <c r="E196" s="91"/>
      <c r="F196" s="91"/>
      <c r="G196" s="91"/>
      <c r="H196" s="91"/>
      <c r="I196" s="91"/>
      <c r="J196" s="91" t="s">
        <v>446</v>
      </c>
      <c r="K196" s="91"/>
      <c r="L196" s="91"/>
      <c r="M196" s="91" t="s">
        <v>504</v>
      </c>
      <c r="N196" s="91"/>
      <c r="O196" s="91"/>
      <c r="P196" s="91"/>
    </row>
    <row r="197" spans="1:16" ht="15" customHeight="1">
      <c r="A197" s="91" t="s">
        <v>448</v>
      </c>
      <c r="B197" s="91"/>
      <c r="C197" s="91"/>
      <c r="D197" s="91">
        <v>180</v>
      </c>
      <c r="E197" s="91"/>
      <c r="F197" s="91"/>
      <c r="G197" s="91"/>
      <c r="H197" s="91"/>
      <c r="I197" s="91"/>
      <c r="J197" s="91" t="s">
        <v>449</v>
      </c>
      <c r="K197" s="91"/>
      <c r="L197" s="91"/>
      <c r="M197" s="91">
        <v>180</v>
      </c>
      <c r="N197" s="91"/>
      <c r="O197" s="91"/>
      <c r="P197" s="91"/>
    </row>
    <row r="198" spans="1:16" ht="15" customHeight="1">
      <c r="A198" s="91" t="s">
        <v>450</v>
      </c>
      <c r="B198" s="91"/>
      <c r="C198" s="91"/>
      <c r="D198" s="92" t="s">
        <v>543</v>
      </c>
      <c r="E198" s="92"/>
      <c r="F198" s="92"/>
      <c r="G198" s="92"/>
      <c r="H198" s="92"/>
      <c r="I198" s="92"/>
      <c r="J198" s="91" t="s">
        <v>452</v>
      </c>
      <c r="K198" s="91"/>
      <c r="L198" s="91"/>
      <c r="M198" s="92">
        <v>5776332</v>
      </c>
      <c r="N198" s="92"/>
      <c r="O198" s="92"/>
      <c r="P198" s="92"/>
    </row>
    <row r="199" spans="1:16" ht="15" customHeight="1">
      <c r="A199" s="91" t="s">
        <v>453</v>
      </c>
      <c r="B199" s="91"/>
      <c r="C199" s="91"/>
      <c r="D199" s="92" t="s">
        <v>506</v>
      </c>
      <c r="E199" s="92"/>
      <c r="F199" s="92"/>
      <c r="G199" s="92"/>
      <c r="H199" s="92"/>
      <c r="I199" s="92"/>
      <c r="J199" s="91" t="s">
        <v>452</v>
      </c>
      <c r="K199" s="91"/>
      <c r="L199" s="91"/>
      <c r="M199" s="92">
        <v>5776227</v>
      </c>
      <c r="N199" s="92"/>
      <c r="O199" s="92"/>
      <c r="P199" s="92"/>
    </row>
    <row r="200" spans="1:16" ht="15" customHeight="1">
      <c r="A200" s="91" t="s">
        <v>455</v>
      </c>
      <c r="B200" s="91"/>
      <c r="C200" s="91"/>
      <c r="D200" s="91" t="s">
        <v>456</v>
      </c>
      <c r="E200" s="91"/>
      <c r="F200" s="91"/>
      <c r="G200" s="91"/>
      <c r="H200" s="91"/>
      <c r="I200" s="91"/>
      <c r="J200" s="91"/>
      <c r="K200" s="91"/>
      <c r="L200" s="91"/>
      <c r="M200" s="91"/>
      <c r="N200" s="91"/>
      <c r="O200" s="91"/>
      <c r="P200" s="91"/>
    </row>
    <row r="201" spans="1:16" ht="15" customHeight="1">
      <c r="A201" s="91" t="s">
        <v>457</v>
      </c>
      <c r="B201" s="91"/>
      <c r="C201" s="96" t="s">
        <v>544</v>
      </c>
      <c r="D201" s="96"/>
      <c r="E201" s="96"/>
      <c r="F201" s="96"/>
      <c r="G201" s="96"/>
      <c r="H201" s="96"/>
      <c r="I201" s="96"/>
      <c r="J201" s="96"/>
      <c r="K201" s="96"/>
      <c r="L201" s="96"/>
      <c r="M201" s="96"/>
      <c r="N201" s="96"/>
      <c r="O201" s="96"/>
      <c r="P201" s="96"/>
    </row>
    <row r="202" spans="1:16" ht="15" customHeight="1">
      <c r="A202" s="91" t="s">
        <v>459</v>
      </c>
      <c r="B202" s="91"/>
      <c r="C202" s="96" t="s">
        <v>545</v>
      </c>
      <c r="D202" s="96"/>
      <c r="E202" s="96"/>
      <c r="F202" s="96"/>
      <c r="G202" s="96"/>
      <c r="H202" s="96"/>
      <c r="I202" s="96"/>
      <c r="J202" s="96"/>
      <c r="K202" s="96"/>
      <c r="L202" s="96"/>
      <c r="M202" s="96"/>
      <c r="N202" s="96"/>
      <c r="O202" s="96"/>
      <c r="P202" s="96"/>
    </row>
    <row r="203" spans="1:16" ht="25.5" customHeight="1">
      <c r="A203" s="91" t="s">
        <v>461</v>
      </c>
      <c r="B203" s="91"/>
      <c r="C203" s="96" t="s">
        <v>546</v>
      </c>
      <c r="D203" s="96"/>
      <c r="E203" s="96"/>
      <c r="F203" s="96"/>
      <c r="G203" s="96"/>
      <c r="H203" s="96"/>
      <c r="I203" s="96"/>
      <c r="J203" s="96"/>
      <c r="K203" s="96"/>
      <c r="L203" s="96"/>
      <c r="M203" s="96"/>
      <c r="N203" s="96"/>
      <c r="O203" s="96"/>
      <c r="P203" s="96"/>
    </row>
    <row r="204" spans="1:16" ht="25.5">
      <c r="A204" s="91" t="s">
        <v>463</v>
      </c>
      <c r="B204" s="91"/>
      <c r="C204" s="91" t="s">
        <v>464</v>
      </c>
      <c r="D204" s="91"/>
      <c r="E204" s="91"/>
      <c r="F204" s="91">
        <v>177</v>
      </c>
      <c r="G204" s="91"/>
      <c r="H204" s="91"/>
      <c r="I204" s="91" t="s">
        <v>465</v>
      </c>
      <c r="J204" s="91"/>
      <c r="K204" s="91"/>
      <c r="L204" s="91">
        <v>170.4</v>
      </c>
      <c r="M204" s="91"/>
      <c r="N204" s="91"/>
      <c r="O204" s="94" t="s">
        <v>466</v>
      </c>
      <c r="P204" s="94">
        <v>6.6</v>
      </c>
    </row>
    <row r="205" spans="1:16" ht="15" customHeight="1">
      <c r="A205" s="91" t="s">
        <v>467</v>
      </c>
      <c r="B205" s="91"/>
      <c r="C205" s="96" t="s">
        <v>547</v>
      </c>
      <c r="D205" s="96"/>
      <c r="E205" s="96"/>
      <c r="F205" s="96"/>
      <c r="G205" s="96"/>
      <c r="H205" s="96"/>
      <c r="I205" s="96"/>
      <c r="J205" s="96"/>
      <c r="K205" s="96"/>
      <c r="L205" s="96"/>
      <c r="M205" s="96"/>
      <c r="N205" s="96"/>
      <c r="O205" s="96"/>
      <c r="P205" s="96"/>
    </row>
    <row r="206" spans="1:16" ht="15" customHeight="1">
      <c r="A206" s="91" t="s">
        <v>469</v>
      </c>
      <c r="B206" s="91"/>
      <c r="C206" s="96" t="s">
        <v>548</v>
      </c>
      <c r="D206" s="96"/>
      <c r="E206" s="96"/>
      <c r="F206" s="96"/>
      <c r="G206" s="96"/>
      <c r="H206" s="96"/>
      <c r="I206" s="96"/>
      <c r="J206" s="96"/>
      <c r="K206" s="96"/>
      <c r="L206" s="96"/>
      <c r="M206" s="96"/>
      <c r="N206" s="96"/>
      <c r="O206" s="96"/>
      <c r="P206" s="96"/>
    </row>
    <row r="207" spans="1:16" ht="15" customHeight="1">
      <c r="A207" s="91" t="s">
        <v>471</v>
      </c>
      <c r="B207" s="91"/>
      <c r="C207" s="91"/>
      <c r="D207" s="91"/>
      <c r="E207" s="91"/>
      <c r="F207" s="91"/>
      <c r="G207" s="91"/>
      <c r="H207" s="91"/>
      <c r="I207" s="91"/>
      <c r="J207" s="91"/>
      <c r="K207" s="91"/>
      <c r="L207" s="91"/>
      <c r="M207" s="91"/>
      <c r="N207" s="91" t="s">
        <v>472</v>
      </c>
      <c r="O207" s="91"/>
      <c r="P207" s="91"/>
    </row>
    <row r="208" spans="1:16" ht="15" customHeight="1">
      <c r="A208" s="91" t="s">
        <v>473</v>
      </c>
      <c r="B208" s="91" t="s">
        <v>474</v>
      </c>
      <c r="C208" s="91"/>
      <c r="D208" s="91"/>
      <c r="E208" s="91" t="s">
        <v>476</v>
      </c>
      <c r="F208" s="91"/>
      <c r="G208" s="91"/>
      <c r="H208" s="91"/>
      <c r="I208" s="91"/>
      <c r="J208" s="91"/>
      <c r="K208" s="91"/>
      <c r="L208" s="91"/>
      <c r="M208" s="91"/>
      <c r="N208" s="91"/>
      <c r="O208" s="91"/>
      <c r="P208" s="91"/>
    </row>
    <row r="209" spans="1:16" ht="15" customHeight="1">
      <c r="A209" s="91"/>
      <c r="B209" s="91" t="s">
        <v>475</v>
      </c>
      <c r="C209" s="91"/>
      <c r="D209" s="91"/>
      <c r="E209" s="91" t="s">
        <v>477</v>
      </c>
      <c r="F209" s="91"/>
      <c r="G209" s="91"/>
      <c r="H209" s="92" t="s">
        <v>549</v>
      </c>
      <c r="I209" s="92"/>
      <c r="J209" s="92"/>
      <c r="K209" s="92"/>
      <c r="L209" s="92"/>
      <c r="M209" s="92"/>
      <c r="N209" s="91"/>
      <c r="O209" s="91"/>
      <c r="P209" s="91"/>
    </row>
    <row r="210" spans="1:16" ht="15" customHeight="1">
      <c r="A210" s="91"/>
      <c r="B210" s="95"/>
      <c r="C210" s="95"/>
      <c r="D210" s="95"/>
      <c r="E210" s="91" t="s">
        <v>479</v>
      </c>
      <c r="F210" s="91"/>
      <c r="G210" s="91"/>
      <c r="H210" s="92" t="s">
        <v>480</v>
      </c>
      <c r="I210" s="92"/>
      <c r="J210" s="92"/>
      <c r="K210" s="92"/>
      <c r="L210" s="92"/>
      <c r="M210" s="92"/>
      <c r="N210" s="91" t="s">
        <v>481</v>
      </c>
      <c r="O210" s="91"/>
      <c r="P210" s="91"/>
    </row>
    <row r="211" spans="1:16" ht="15" customHeight="1">
      <c r="A211" s="91"/>
      <c r="B211" s="95"/>
      <c r="C211" s="95"/>
      <c r="D211" s="95"/>
      <c r="E211" s="91" t="s">
        <v>482</v>
      </c>
      <c r="F211" s="91"/>
      <c r="G211" s="91"/>
      <c r="H211" s="96" t="s">
        <v>483</v>
      </c>
      <c r="I211" s="96"/>
      <c r="J211" s="96"/>
      <c r="K211" s="96"/>
      <c r="L211" s="96"/>
      <c r="M211" s="96"/>
      <c r="N211" s="91"/>
      <c r="O211" s="91"/>
      <c r="P211" s="91"/>
    </row>
    <row r="212" spans="1:16" ht="15" customHeight="1">
      <c r="A212" s="91"/>
      <c r="B212" s="91" t="s">
        <v>474</v>
      </c>
      <c r="C212" s="91"/>
      <c r="D212" s="91"/>
      <c r="E212" s="91" t="s">
        <v>485</v>
      </c>
      <c r="F212" s="91"/>
      <c r="G212" s="91"/>
      <c r="H212" s="91" t="s">
        <v>550</v>
      </c>
      <c r="I212" s="91"/>
      <c r="J212" s="91"/>
      <c r="K212" s="91"/>
      <c r="L212" s="91"/>
      <c r="M212" s="91"/>
      <c r="N212" s="91"/>
      <c r="O212" s="91"/>
      <c r="P212" s="91"/>
    </row>
    <row r="213" spans="1:16" ht="15" customHeight="1">
      <c r="A213" s="91"/>
      <c r="B213" s="91" t="s">
        <v>484</v>
      </c>
      <c r="C213" s="91"/>
      <c r="D213" s="91"/>
      <c r="E213" s="91" t="s">
        <v>486</v>
      </c>
      <c r="F213" s="91"/>
      <c r="G213" s="91"/>
      <c r="H213" s="91" t="s">
        <v>487</v>
      </c>
      <c r="I213" s="91"/>
      <c r="J213" s="91"/>
      <c r="K213" s="91"/>
      <c r="L213" s="91"/>
      <c r="M213" s="91"/>
      <c r="N213" s="91" t="s">
        <v>488</v>
      </c>
      <c r="O213" s="91"/>
      <c r="P213" s="91"/>
    </row>
    <row r="214" spans="1:16" ht="15" customHeight="1">
      <c r="A214" s="91" t="s">
        <v>489</v>
      </c>
      <c r="B214" s="91" t="s">
        <v>490</v>
      </c>
      <c r="C214" s="91"/>
      <c r="D214" s="91"/>
      <c r="E214" s="91"/>
      <c r="F214" s="91"/>
      <c r="G214" s="97">
        <v>0.7</v>
      </c>
      <c r="H214" s="97"/>
      <c r="I214" s="97"/>
      <c r="J214" s="97"/>
      <c r="K214" s="91" t="s">
        <v>491</v>
      </c>
      <c r="L214" s="91"/>
      <c r="M214" s="91"/>
      <c r="N214" s="97">
        <v>0.7</v>
      </c>
      <c r="O214" s="97"/>
      <c r="P214" s="97"/>
    </row>
    <row r="215" spans="1:16" ht="15" customHeight="1">
      <c r="A215" s="91"/>
      <c r="B215" s="91" t="s">
        <v>492</v>
      </c>
      <c r="C215" s="91"/>
      <c r="D215" s="91"/>
      <c r="E215" s="91"/>
      <c r="F215" s="91"/>
      <c r="G215" s="97">
        <v>0.85</v>
      </c>
      <c r="H215" s="97"/>
      <c r="I215" s="97"/>
      <c r="J215" s="97"/>
      <c r="K215" s="91" t="s">
        <v>493</v>
      </c>
      <c r="L215" s="91"/>
      <c r="M215" s="91"/>
      <c r="N215" s="97">
        <v>0.85</v>
      </c>
      <c r="O215" s="97"/>
      <c r="P215" s="97"/>
    </row>
    <row r="216" spans="1:16" ht="15" customHeight="1">
      <c r="A216" s="91"/>
      <c r="B216" s="91" t="s">
        <v>494</v>
      </c>
      <c r="C216" s="91"/>
      <c r="D216" s="91"/>
      <c r="E216" s="91"/>
      <c r="F216" s="91"/>
      <c r="G216" s="97">
        <v>1</v>
      </c>
      <c r="H216" s="97"/>
      <c r="I216" s="97"/>
      <c r="J216" s="97"/>
      <c r="K216" s="91" t="s">
        <v>495</v>
      </c>
      <c r="L216" s="91"/>
      <c r="M216" s="91"/>
      <c r="N216" s="97">
        <v>1</v>
      </c>
      <c r="O216" s="97"/>
      <c r="P216" s="97"/>
    </row>
    <row r="217" spans="1:16" ht="15" customHeight="1">
      <c r="A217" s="91" t="s">
        <v>496</v>
      </c>
      <c r="B217" s="98" t="s">
        <v>551</v>
      </c>
      <c r="C217" s="98"/>
      <c r="D217" s="98"/>
      <c r="E217" s="98"/>
      <c r="F217" s="98"/>
      <c r="G217" s="98"/>
      <c r="H217" s="98"/>
      <c r="I217" s="98"/>
      <c r="J217" s="98"/>
      <c r="K217" s="98"/>
      <c r="L217" s="98"/>
      <c r="M217" s="98"/>
      <c r="N217" s="98"/>
      <c r="O217" s="98"/>
      <c r="P217" s="98"/>
    </row>
    <row r="218" spans="1:16" ht="15" customHeight="1">
      <c r="A218" s="91"/>
      <c r="B218" s="92"/>
      <c r="C218" s="92"/>
      <c r="D218" s="92"/>
      <c r="E218" s="92"/>
      <c r="F218" s="92"/>
      <c r="G218" s="92"/>
      <c r="H218" s="92"/>
      <c r="I218" s="92"/>
      <c r="J218" s="92"/>
      <c r="K218" s="92"/>
      <c r="L218" s="92"/>
      <c r="M218" s="92"/>
      <c r="N218" s="92"/>
      <c r="O218" s="92"/>
      <c r="P218" s="92"/>
    </row>
    <row r="219" spans="1:16" ht="15" customHeight="1">
      <c r="A219" s="91"/>
      <c r="B219" s="92" t="s">
        <v>498</v>
      </c>
      <c r="C219" s="92"/>
      <c r="D219" s="92"/>
      <c r="E219" s="92"/>
      <c r="F219" s="92"/>
      <c r="G219" s="92"/>
      <c r="H219" s="92"/>
      <c r="I219" s="92"/>
      <c r="J219" s="92"/>
      <c r="K219" s="92"/>
      <c r="L219" s="92"/>
      <c r="M219" s="92"/>
      <c r="N219" s="92"/>
      <c r="O219" s="92"/>
      <c r="P219" s="92"/>
    </row>
    <row r="220" spans="1:16" ht="15" customHeight="1">
      <c r="A220" s="91"/>
      <c r="B220" s="91"/>
      <c r="C220" s="91"/>
      <c r="D220" s="91"/>
      <c r="E220" s="91"/>
      <c r="F220" s="91"/>
      <c r="G220" s="91"/>
      <c r="H220" s="91"/>
      <c r="I220" s="91"/>
      <c r="J220" s="91"/>
      <c r="K220" s="91"/>
      <c r="L220" s="91"/>
      <c r="M220" s="91"/>
      <c r="N220" s="91"/>
      <c r="O220" s="91"/>
      <c r="P220" s="91"/>
    </row>
    <row r="221" spans="1:16">
      <c r="A221" s="87"/>
      <c r="B221" s="87"/>
      <c r="C221" s="87"/>
      <c r="D221" s="87"/>
      <c r="E221" s="87"/>
      <c r="F221" s="87"/>
      <c r="G221" s="87"/>
      <c r="H221" s="87"/>
      <c r="I221" s="87"/>
      <c r="J221" s="87"/>
      <c r="K221" s="87"/>
      <c r="L221" s="87"/>
      <c r="M221" s="87"/>
      <c r="N221" s="87"/>
      <c r="O221" s="87"/>
      <c r="P221" s="87"/>
    </row>
    <row r="222" spans="1:16">
      <c r="A222" s="102" t="s">
        <v>615</v>
      </c>
      <c r="B222" s="102"/>
      <c r="N222" t="s">
        <v>607</v>
      </c>
    </row>
    <row r="223" spans="1:16">
      <c r="A223" s="83"/>
    </row>
    <row r="224" spans="1:16">
      <c r="A224" s="90"/>
    </row>
    <row r="225" spans="1:16">
      <c r="A225" s="90"/>
    </row>
    <row r="226" spans="1:16" ht="20.25">
      <c r="A226" s="101" t="s">
        <v>443</v>
      </c>
      <c r="B226" s="101"/>
      <c r="C226" s="101"/>
      <c r="D226" s="101"/>
      <c r="E226" s="101"/>
      <c r="F226" s="101"/>
      <c r="G226" s="101"/>
      <c r="H226" s="101"/>
      <c r="I226" s="101"/>
      <c r="J226" s="101"/>
      <c r="K226" s="101"/>
      <c r="L226" s="101"/>
      <c r="M226" s="101"/>
      <c r="N226" s="101"/>
      <c r="O226" s="101"/>
      <c r="P226" s="101"/>
    </row>
    <row r="227" spans="1:16" ht="20.25">
      <c r="A227" s="86" t="s">
        <v>604</v>
      </c>
      <c r="O227" t="s">
        <v>605</v>
      </c>
    </row>
    <row r="228" spans="1:16" ht="15" customHeight="1">
      <c r="A228" s="91" t="s">
        <v>444</v>
      </c>
      <c r="B228" s="91"/>
      <c r="C228" s="91"/>
      <c r="D228" s="96" t="s">
        <v>552</v>
      </c>
      <c r="E228" s="96"/>
      <c r="F228" s="96"/>
      <c r="G228" s="96"/>
      <c r="H228" s="96"/>
      <c r="I228" s="96"/>
      <c r="J228" s="91" t="s">
        <v>446</v>
      </c>
      <c r="K228" s="91"/>
      <c r="L228" s="91"/>
      <c r="M228" s="91" t="s">
        <v>504</v>
      </c>
      <c r="N228" s="91"/>
      <c r="O228" s="91"/>
      <c r="P228" s="91"/>
    </row>
    <row r="229" spans="1:16" ht="15" customHeight="1">
      <c r="A229" s="91" t="s">
        <v>448</v>
      </c>
      <c r="B229" s="91"/>
      <c r="C229" s="91"/>
      <c r="D229" s="91">
        <v>180</v>
      </c>
      <c r="E229" s="91"/>
      <c r="F229" s="91"/>
      <c r="G229" s="91"/>
      <c r="H229" s="91"/>
      <c r="I229" s="91"/>
      <c r="J229" s="91" t="s">
        <v>449</v>
      </c>
      <c r="K229" s="91"/>
      <c r="L229" s="91"/>
      <c r="M229" s="91">
        <v>180</v>
      </c>
      <c r="N229" s="91"/>
      <c r="O229" s="91"/>
      <c r="P229" s="91"/>
    </row>
    <row r="230" spans="1:16" ht="15" customHeight="1">
      <c r="A230" s="91" t="s">
        <v>450</v>
      </c>
      <c r="B230" s="91"/>
      <c r="C230" s="91"/>
      <c r="D230" s="92" t="s">
        <v>553</v>
      </c>
      <c r="E230" s="92"/>
      <c r="F230" s="92"/>
      <c r="G230" s="92"/>
      <c r="H230" s="92"/>
      <c r="I230" s="92"/>
      <c r="J230" s="91" t="s">
        <v>452</v>
      </c>
      <c r="K230" s="91"/>
      <c r="L230" s="91"/>
      <c r="M230" s="92">
        <v>5776235</v>
      </c>
      <c r="N230" s="92"/>
      <c r="O230" s="92"/>
      <c r="P230" s="92"/>
    </row>
    <row r="231" spans="1:16" ht="15" customHeight="1">
      <c r="A231" s="91" t="s">
        <v>453</v>
      </c>
      <c r="B231" s="91"/>
      <c r="C231" s="91"/>
      <c r="D231" s="92" t="s">
        <v>506</v>
      </c>
      <c r="E231" s="92"/>
      <c r="F231" s="92"/>
      <c r="G231" s="92"/>
      <c r="H231" s="92"/>
      <c r="I231" s="92"/>
      <c r="J231" s="91" t="s">
        <v>452</v>
      </c>
      <c r="K231" s="91"/>
      <c r="L231" s="91"/>
      <c r="M231" s="92">
        <v>5776227</v>
      </c>
      <c r="N231" s="92"/>
      <c r="O231" s="92"/>
      <c r="P231" s="92"/>
    </row>
    <row r="232" spans="1:16" ht="15" customHeight="1">
      <c r="A232" s="91" t="s">
        <v>455</v>
      </c>
      <c r="B232" s="91"/>
      <c r="C232" s="91"/>
      <c r="D232" s="91" t="s">
        <v>554</v>
      </c>
      <c r="E232" s="91"/>
      <c r="F232" s="91"/>
      <c r="G232" s="91"/>
      <c r="H232" s="91"/>
      <c r="I232" s="91"/>
      <c r="J232" s="91"/>
      <c r="K232" s="91"/>
      <c r="L232" s="91"/>
      <c r="M232" s="91"/>
      <c r="N232" s="91"/>
      <c r="O232" s="91"/>
      <c r="P232" s="91"/>
    </row>
    <row r="233" spans="1:16" ht="25.5" customHeight="1">
      <c r="A233" s="91" t="s">
        <v>457</v>
      </c>
      <c r="B233" s="91"/>
      <c r="C233" s="93" t="s">
        <v>555</v>
      </c>
      <c r="D233" s="93"/>
      <c r="E233" s="93"/>
      <c r="F233" s="93"/>
      <c r="G233" s="93"/>
      <c r="H233" s="93"/>
      <c r="I233" s="93"/>
      <c r="J233" s="93"/>
      <c r="K233" s="93"/>
      <c r="L233" s="93"/>
      <c r="M233" s="93"/>
      <c r="N233" s="93"/>
      <c r="O233" s="93"/>
      <c r="P233" s="93"/>
    </row>
    <row r="234" spans="1:16" ht="25.5" customHeight="1">
      <c r="A234" s="91" t="s">
        <v>459</v>
      </c>
      <c r="B234" s="91"/>
      <c r="C234" s="93" t="s">
        <v>556</v>
      </c>
      <c r="D234" s="93"/>
      <c r="E234" s="93"/>
      <c r="F234" s="93"/>
      <c r="G234" s="93"/>
      <c r="H234" s="93"/>
      <c r="I234" s="93"/>
      <c r="J234" s="93"/>
      <c r="K234" s="93"/>
      <c r="L234" s="93"/>
      <c r="M234" s="93"/>
      <c r="N234" s="93"/>
      <c r="O234" s="93"/>
      <c r="P234" s="93"/>
    </row>
    <row r="235" spans="1:16" ht="25.5" customHeight="1">
      <c r="A235" s="91" t="s">
        <v>461</v>
      </c>
      <c r="B235" s="91"/>
      <c r="C235" s="93" t="s">
        <v>557</v>
      </c>
      <c r="D235" s="93"/>
      <c r="E235" s="93"/>
      <c r="F235" s="93"/>
      <c r="G235" s="93"/>
      <c r="H235" s="93"/>
      <c r="I235" s="93"/>
      <c r="J235" s="93"/>
      <c r="K235" s="93"/>
      <c r="L235" s="93"/>
      <c r="M235" s="93"/>
      <c r="N235" s="93"/>
      <c r="O235" s="93"/>
      <c r="P235" s="93"/>
    </row>
    <row r="236" spans="1:16" ht="25.5">
      <c r="A236" s="91" t="s">
        <v>463</v>
      </c>
      <c r="B236" s="91"/>
      <c r="C236" s="91" t="s">
        <v>464</v>
      </c>
      <c r="D236" s="91"/>
      <c r="E236" s="91"/>
      <c r="F236" s="91">
        <v>220</v>
      </c>
      <c r="G236" s="91"/>
      <c r="H236" s="91"/>
      <c r="I236" s="91" t="s">
        <v>465</v>
      </c>
      <c r="J236" s="91"/>
      <c r="K236" s="91"/>
      <c r="L236" s="91">
        <v>170.83</v>
      </c>
      <c r="M236" s="91"/>
      <c r="N236" s="91"/>
      <c r="O236" s="94" t="s">
        <v>466</v>
      </c>
      <c r="P236" s="94">
        <v>49.17</v>
      </c>
    </row>
    <row r="237" spans="1:16" ht="25.5" customHeight="1">
      <c r="A237" s="91" t="s">
        <v>467</v>
      </c>
      <c r="B237" s="91"/>
      <c r="C237" s="93" t="s">
        <v>558</v>
      </c>
      <c r="D237" s="93"/>
      <c r="E237" s="93"/>
      <c r="F237" s="93"/>
      <c r="G237" s="93"/>
      <c r="H237" s="93"/>
      <c r="I237" s="93"/>
      <c r="J237" s="93"/>
      <c r="K237" s="93"/>
      <c r="L237" s="93"/>
      <c r="M237" s="93"/>
      <c r="N237" s="93"/>
      <c r="O237" s="93"/>
      <c r="P237" s="93"/>
    </row>
    <row r="238" spans="1:16" ht="15" customHeight="1">
      <c r="A238" s="91" t="s">
        <v>469</v>
      </c>
      <c r="B238" s="91"/>
      <c r="C238" s="93" t="s">
        <v>559</v>
      </c>
      <c r="D238" s="93"/>
      <c r="E238" s="93"/>
      <c r="F238" s="93"/>
      <c r="G238" s="93"/>
      <c r="H238" s="93"/>
      <c r="I238" s="93"/>
      <c r="J238" s="93"/>
      <c r="K238" s="93"/>
      <c r="L238" s="93"/>
      <c r="M238" s="93"/>
      <c r="N238" s="93"/>
      <c r="O238" s="93"/>
      <c r="P238" s="93"/>
    </row>
    <row r="239" spans="1:16" ht="15" customHeight="1">
      <c r="A239" s="91" t="s">
        <v>471</v>
      </c>
      <c r="B239" s="91"/>
      <c r="C239" s="91"/>
      <c r="D239" s="91"/>
      <c r="E239" s="91"/>
      <c r="F239" s="91"/>
      <c r="G239" s="91"/>
      <c r="H239" s="91"/>
      <c r="I239" s="91"/>
      <c r="J239" s="91"/>
      <c r="K239" s="91"/>
      <c r="L239" s="91"/>
      <c r="M239" s="91"/>
      <c r="N239" s="91" t="s">
        <v>472</v>
      </c>
      <c r="O239" s="91"/>
      <c r="P239" s="91"/>
    </row>
    <row r="240" spans="1:16" ht="15" customHeight="1">
      <c r="A240" s="91" t="s">
        <v>473</v>
      </c>
      <c r="B240" s="91" t="s">
        <v>474</v>
      </c>
      <c r="C240" s="91"/>
      <c r="D240" s="91"/>
      <c r="E240" s="91" t="s">
        <v>476</v>
      </c>
      <c r="F240" s="91"/>
      <c r="G240" s="91"/>
      <c r="H240" s="91"/>
      <c r="I240" s="91"/>
      <c r="J240" s="91"/>
      <c r="K240" s="91"/>
      <c r="L240" s="91"/>
      <c r="M240" s="91"/>
      <c r="N240" s="106"/>
      <c r="O240" s="106"/>
      <c r="P240" s="106"/>
    </row>
    <row r="241" spans="1:16" ht="15" customHeight="1">
      <c r="A241" s="91"/>
      <c r="B241" s="91" t="s">
        <v>475</v>
      </c>
      <c r="C241" s="91"/>
      <c r="D241" s="91"/>
      <c r="E241" s="91" t="s">
        <v>477</v>
      </c>
      <c r="F241" s="91"/>
      <c r="G241" s="91"/>
      <c r="H241" s="92" t="s">
        <v>560</v>
      </c>
      <c r="I241" s="92"/>
      <c r="J241" s="92"/>
      <c r="K241" s="92"/>
      <c r="L241" s="92"/>
      <c r="M241" s="92"/>
      <c r="N241" s="106"/>
      <c r="O241" s="106"/>
      <c r="P241" s="106"/>
    </row>
    <row r="242" spans="1:16" ht="15" customHeight="1">
      <c r="A242" s="91"/>
      <c r="B242" s="95"/>
      <c r="C242" s="95"/>
      <c r="D242" s="95"/>
      <c r="E242" s="91" t="s">
        <v>479</v>
      </c>
      <c r="F242" s="91"/>
      <c r="G242" s="91"/>
      <c r="H242" s="92" t="s">
        <v>480</v>
      </c>
      <c r="I242" s="92"/>
      <c r="J242" s="92"/>
      <c r="K242" s="92"/>
      <c r="L242" s="92"/>
      <c r="M242" s="92"/>
      <c r="N242" s="91" t="s">
        <v>561</v>
      </c>
      <c r="O242" s="91"/>
      <c r="P242" s="91"/>
    </row>
    <row r="243" spans="1:16" ht="15" customHeight="1">
      <c r="A243" s="91"/>
      <c r="B243" s="95"/>
      <c r="C243" s="95"/>
      <c r="D243" s="95"/>
      <c r="E243" s="91" t="s">
        <v>482</v>
      </c>
      <c r="F243" s="91"/>
      <c r="G243" s="91"/>
      <c r="H243" s="96" t="s">
        <v>483</v>
      </c>
      <c r="I243" s="96"/>
      <c r="J243" s="96"/>
      <c r="K243" s="96"/>
      <c r="L243" s="96"/>
      <c r="M243" s="96"/>
      <c r="N243" s="91"/>
      <c r="O243" s="91"/>
      <c r="P243" s="91"/>
    </row>
    <row r="244" spans="1:16" ht="15" customHeight="1">
      <c r="A244" s="91"/>
      <c r="B244" s="91" t="s">
        <v>474</v>
      </c>
      <c r="C244" s="91"/>
      <c r="D244" s="91"/>
      <c r="E244" s="91" t="s">
        <v>485</v>
      </c>
      <c r="F244" s="91"/>
      <c r="G244" s="91"/>
      <c r="H244" s="91" t="s">
        <v>562</v>
      </c>
      <c r="I244" s="91"/>
      <c r="J244" s="91"/>
      <c r="K244" s="91"/>
      <c r="L244" s="91"/>
      <c r="M244" s="91"/>
      <c r="N244" s="106" t="s">
        <v>563</v>
      </c>
      <c r="O244" s="106"/>
      <c r="P244" s="106"/>
    </row>
    <row r="245" spans="1:16" ht="15" customHeight="1">
      <c r="A245" s="91"/>
      <c r="B245" s="91" t="s">
        <v>484</v>
      </c>
      <c r="C245" s="91"/>
      <c r="D245" s="91"/>
      <c r="E245" s="91" t="s">
        <v>486</v>
      </c>
      <c r="F245" s="91"/>
      <c r="G245" s="91"/>
      <c r="H245" s="91" t="s">
        <v>487</v>
      </c>
      <c r="I245" s="91"/>
      <c r="J245" s="91"/>
      <c r="K245" s="91"/>
      <c r="L245" s="91"/>
      <c r="M245" s="91"/>
      <c r="N245" s="91" t="s">
        <v>488</v>
      </c>
      <c r="O245" s="91"/>
      <c r="P245" s="91"/>
    </row>
    <row r="246" spans="1:16" ht="15" customHeight="1">
      <c r="A246" s="91" t="s">
        <v>489</v>
      </c>
      <c r="B246" s="91" t="s">
        <v>564</v>
      </c>
      <c r="C246" s="91"/>
      <c r="D246" s="91"/>
      <c r="E246" s="91"/>
      <c r="F246" s="91"/>
      <c r="G246" s="106" t="s">
        <v>565</v>
      </c>
      <c r="H246" s="106"/>
      <c r="I246" s="106"/>
      <c r="J246" s="106"/>
      <c r="K246" s="91" t="s">
        <v>566</v>
      </c>
      <c r="L246" s="91"/>
      <c r="M246" s="91"/>
      <c r="N246" s="91">
        <v>0</v>
      </c>
      <c r="O246" s="91"/>
      <c r="P246" s="91"/>
    </row>
    <row r="247" spans="1:16" ht="15" customHeight="1">
      <c r="A247" s="91"/>
      <c r="B247" s="91" t="s">
        <v>567</v>
      </c>
      <c r="C247" s="91"/>
      <c r="D247" s="91"/>
      <c r="E247" s="91"/>
      <c r="F247" s="91"/>
      <c r="G247" s="97">
        <v>1</v>
      </c>
      <c r="H247" s="97"/>
      <c r="I247" s="97"/>
      <c r="J247" s="97"/>
      <c r="K247" s="91" t="s">
        <v>568</v>
      </c>
      <c r="L247" s="91"/>
      <c r="M247" s="91"/>
      <c r="N247" s="97">
        <v>1</v>
      </c>
      <c r="O247" s="97"/>
      <c r="P247" s="97"/>
    </row>
    <row r="248" spans="1:16" ht="15" customHeight="1">
      <c r="A248" s="91"/>
      <c r="B248" s="91"/>
      <c r="C248" s="91"/>
      <c r="D248" s="91"/>
      <c r="E248" s="91"/>
      <c r="F248" s="91"/>
      <c r="G248" s="91"/>
      <c r="H248" s="91"/>
      <c r="I248" s="91"/>
      <c r="J248" s="91"/>
      <c r="K248" s="91"/>
      <c r="L248" s="91"/>
      <c r="M248" s="91"/>
      <c r="N248" s="91"/>
      <c r="O248" s="91"/>
      <c r="P248" s="91"/>
    </row>
    <row r="249" spans="1:16" ht="15" customHeight="1">
      <c r="A249" s="91" t="s">
        <v>496</v>
      </c>
      <c r="B249" s="98" t="s">
        <v>497</v>
      </c>
      <c r="C249" s="98"/>
      <c r="D249" s="98"/>
      <c r="E249" s="98"/>
      <c r="F249" s="98"/>
      <c r="G249" s="98"/>
      <c r="H249" s="98"/>
      <c r="I249" s="98"/>
      <c r="J249" s="98"/>
      <c r="K249" s="98"/>
      <c r="L249" s="98"/>
      <c r="M249" s="98"/>
      <c r="N249" s="98"/>
      <c r="O249" s="98"/>
      <c r="P249" s="98"/>
    </row>
    <row r="250" spans="1:16" ht="15" customHeight="1">
      <c r="A250" s="91"/>
      <c r="B250" s="92"/>
      <c r="C250" s="92"/>
      <c r="D250" s="92"/>
      <c r="E250" s="92"/>
      <c r="F250" s="92"/>
      <c r="G250" s="92"/>
      <c r="H250" s="92"/>
      <c r="I250" s="92"/>
      <c r="J250" s="92"/>
      <c r="K250" s="92"/>
      <c r="L250" s="92"/>
      <c r="M250" s="92"/>
      <c r="N250" s="92"/>
      <c r="O250" s="92"/>
      <c r="P250" s="92"/>
    </row>
    <row r="251" spans="1:16" ht="15" customHeight="1">
      <c r="A251" s="91"/>
      <c r="B251" s="92" t="s">
        <v>498</v>
      </c>
      <c r="C251" s="92"/>
      <c r="D251" s="92"/>
      <c r="E251" s="92"/>
      <c r="F251" s="92"/>
      <c r="G251" s="92"/>
      <c r="H251" s="92"/>
      <c r="I251" s="92"/>
      <c r="J251" s="92"/>
      <c r="K251" s="92"/>
      <c r="L251" s="92"/>
      <c r="M251" s="92"/>
      <c r="N251" s="92"/>
      <c r="O251" s="92"/>
      <c r="P251" s="92"/>
    </row>
    <row r="252" spans="1:16" ht="15" customHeight="1">
      <c r="A252" s="91"/>
      <c r="B252" s="91"/>
      <c r="C252" s="91"/>
      <c r="D252" s="91"/>
      <c r="E252" s="91"/>
      <c r="F252" s="91"/>
      <c r="G252" s="91"/>
      <c r="H252" s="91"/>
      <c r="I252" s="91"/>
      <c r="J252" s="91"/>
      <c r="K252" s="91"/>
      <c r="L252" s="91"/>
      <c r="M252" s="91"/>
      <c r="N252" s="91"/>
      <c r="O252" s="91"/>
      <c r="P252" s="91"/>
    </row>
    <row r="253" spans="1:16">
      <c r="A253" s="87"/>
      <c r="B253" s="87"/>
      <c r="C253" s="87"/>
      <c r="D253" s="87"/>
      <c r="E253" s="87"/>
      <c r="F253" s="87"/>
      <c r="G253" s="87"/>
      <c r="H253" s="87"/>
      <c r="I253" s="87"/>
      <c r="J253" s="87"/>
      <c r="K253" s="87"/>
      <c r="L253" s="87"/>
      <c r="M253" s="87"/>
      <c r="N253" s="87"/>
      <c r="O253" s="87"/>
      <c r="P253" s="87"/>
    </row>
    <row r="254" spans="1:16">
      <c r="A254" s="102" t="s">
        <v>616</v>
      </c>
      <c r="B254" s="102"/>
      <c r="N254" t="s">
        <v>617</v>
      </c>
    </row>
    <row r="255" spans="1:16" ht="20.25">
      <c r="A255" s="84"/>
    </row>
    <row r="256" spans="1:16" ht="20.25">
      <c r="A256" s="84"/>
    </row>
    <row r="257" spans="1:16" ht="20.25">
      <c r="A257" s="100" t="s">
        <v>569</v>
      </c>
      <c r="B257" s="100"/>
      <c r="C257" s="100"/>
      <c r="D257" s="100"/>
      <c r="E257" s="100"/>
      <c r="F257" s="100"/>
      <c r="G257" s="100"/>
      <c r="H257" s="100"/>
      <c r="I257" s="100"/>
      <c r="J257" s="100"/>
      <c r="K257" s="100"/>
      <c r="L257" s="100"/>
      <c r="M257" s="100"/>
      <c r="N257" s="100"/>
      <c r="O257" s="100"/>
      <c r="P257" s="100"/>
    </row>
    <row r="258" spans="1:16" ht="20.25">
      <c r="A258" s="103" t="s">
        <v>443</v>
      </c>
      <c r="B258" s="103"/>
      <c r="C258" s="103"/>
      <c r="D258" s="103"/>
      <c r="E258" s="103"/>
      <c r="F258" s="103"/>
      <c r="G258" s="103"/>
      <c r="H258" s="103"/>
      <c r="I258" s="103"/>
      <c r="J258" s="103"/>
      <c r="K258" s="103"/>
      <c r="L258" s="103"/>
      <c r="M258" s="103"/>
      <c r="N258" s="103"/>
      <c r="O258" s="103"/>
      <c r="P258" s="103"/>
    </row>
    <row r="259" spans="1:16" ht="20.25">
      <c r="A259" s="86" t="s">
        <v>604</v>
      </c>
      <c r="O259" t="s">
        <v>605</v>
      </c>
    </row>
    <row r="260" spans="1:16" ht="15" customHeight="1">
      <c r="A260" s="91" t="s">
        <v>444</v>
      </c>
      <c r="B260" s="91"/>
      <c r="C260" s="91"/>
      <c r="D260" s="91" t="s">
        <v>570</v>
      </c>
      <c r="E260" s="91"/>
      <c r="F260" s="91"/>
      <c r="G260" s="91"/>
      <c r="H260" s="91"/>
      <c r="I260" s="91"/>
      <c r="J260" s="91" t="s">
        <v>446</v>
      </c>
      <c r="K260" s="91"/>
      <c r="L260" s="91"/>
      <c r="M260" s="91" t="s">
        <v>515</v>
      </c>
      <c r="N260" s="91"/>
      <c r="O260" s="91"/>
      <c r="P260" s="91"/>
    </row>
    <row r="261" spans="1:16" ht="15" customHeight="1">
      <c r="A261" s="91"/>
      <c r="B261" s="91"/>
      <c r="C261" s="91"/>
      <c r="D261" s="91" t="s">
        <v>571</v>
      </c>
      <c r="E261" s="91"/>
      <c r="F261" s="91"/>
      <c r="G261" s="91"/>
      <c r="H261" s="91"/>
      <c r="I261" s="91"/>
      <c r="J261" s="91"/>
      <c r="K261" s="91"/>
      <c r="L261" s="91"/>
      <c r="M261" s="91"/>
      <c r="N261" s="91"/>
      <c r="O261" s="91"/>
      <c r="P261" s="91"/>
    </row>
    <row r="262" spans="1:16" ht="15" customHeight="1">
      <c r="A262" s="91" t="s">
        <v>448</v>
      </c>
      <c r="B262" s="91"/>
      <c r="C262" s="91"/>
      <c r="D262" s="91">
        <v>600</v>
      </c>
      <c r="E262" s="91"/>
      <c r="F262" s="91"/>
      <c r="G262" s="91"/>
      <c r="H262" s="91"/>
      <c r="I262" s="91"/>
      <c r="J262" s="91" t="s">
        <v>572</v>
      </c>
      <c r="K262" s="91"/>
      <c r="L262" s="91"/>
      <c r="M262" s="91">
        <v>600</v>
      </c>
      <c r="N262" s="91"/>
      <c r="O262" s="91"/>
      <c r="P262" s="91"/>
    </row>
    <row r="263" spans="1:16" ht="15" customHeight="1">
      <c r="A263" s="91" t="s">
        <v>450</v>
      </c>
      <c r="B263" s="91"/>
      <c r="C263" s="91"/>
      <c r="D263" s="91" t="s">
        <v>573</v>
      </c>
      <c r="E263" s="91"/>
      <c r="F263" s="91"/>
      <c r="G263" s="91"/>
      <c r="H263" s="91"/>
      <c r="I263" s="91"/>
      <c r="J263" s="91" t="s">
        <v>452</v>
      </c>
      <c r="K263" s="91"/>
      <c r="L263" s="91"/>
      <c r="M263" s="91">
        <v>5776376</v>
      </c>
      <c r="N263" s="91"/>
      <c r="O263" s="91"/>
      <c r="P263" s="91"/>
    </row>
    <row r="264" spans="1:16" ht="15" customHeight="1">
      <c r="A264" s="91" t="s">
        <v>453</v>
      </c>
      <c r="B264" s="91"/>
      <c r="C264" s="91"/>
      <c r="D264" s="91" t="s">
        <v>574</v>
      </c>
      <c r="E264" s="91"/>
      <c r="F264" s="91"/>
      <c r="G264" s="91"/>
      <c r="H264" s="91"/>
      <c r="I264" s="91"/>
      <c r="J264" s="91" t="s">
        <v>452</v>
      </c>
      <c r="K264" s="91"/>
      <c r="L264" s="91"/>
      <c r="M264" s="91">
        <v>5776191</v>
      </c>
      <c r="N264" s="91"/>
      <c r="O264" s="91"/>
      <c r="P264" s="91"/>
    </row>
    <row r="265" spans="1:16" ht="15" customHeight="1">
      <c r="A265" s="91" t="s">
        <v>455</v>
      </c>
      <c r="B265" s="91"/>
      <c r="C265" s="91"/>
      <c r="D265" s="107" t="s">
        <v>575</v>
      </c>
      <c r="E265" s="107"/>
      <c r="F265" s="107"/>
      <c r="G265" s="107"/>
      <c r="H265" s="107"/>
      <c r="I265" s="107"/>
      <c r="J265" s="107"/>
      <c r="K265" s="107"/>
      <c r="L265" s="107"/>
      <c r="M265" s="107"/>
      <c r="N265" s="107"/>
      <c r="O265" s="107"/>
      <c r="P265" s="107"/>
    </row>
    <row r="266" spans="1:16" ht="15" customHeight="1">
      <c r="A266" s="91" t="s">
        <v>457</v>
      </c>
      <c r="B266" s="91"/>
      <c r="C266" s="104" t="s">
        <v>576</v>
      </c>
      <c r="D266" s="104"/>
      <c r="E266" s="104"/>
      <c r="F266" s="104"/>
      <c r="G266" s="104"/>
      <c r="H266" s="104"/>
      <c r="I266" s="104"/>
      <c r="J266" s="104"/>
      <c r="K266" s="104"/>
      <c r="L266" s="104"/>
      <c r="M266" s="104"/>
      <c r="N266" s="104"/>
      <c r="O266" s="104"/>
      <c r="P266" s="104"/>
    </row>
    <row r="267" spans="1:16" ht="27" customHeight="1">
      <c r="A267" s="91" t="s">
        <v>459</v>
      </c>
      <c r="B267" s="91"/>
      <c r="C267" s="108" t="s">
        <v>577</v>
      </c>
      <c r="D267" s="108"/>
      <c r="E267" s="108"/>
      <c r="F267" s="108"/>
      <c r="G267" s="108"/>
      <c r="H267" s="108"/>
      <c r="I267" s="108"/>
      <c r="J267" s="108"/>
      <c r="K267" s="108"/>
      <c r="L267" s="108"/>
      <c r="M267" s="108"/>
      <c r="N267" s="108"/>
      <c r="O267" s="108"/>
      <c r="P267" s="108"/>
    </row>
    <row r="268" spans="1:16" ht="15" customHeight="1">
      <c r="A268" s="91" t="s">
        <v>461</v>
      </c>
      <c r="B268" s="91"/>
      <c r="C268" s="108" t="s">
        <v>578</v>
      </c>
      <c r="D268" s="108"/>
      <c r="E268" s="108"/>
      <c r="F268" s="108"/>
      <c r="G268" s="108"/>
      <c r="H268" s="108"/>
      <c r="I268" s="108"/>
      <c r="J268" s="108"/>
      <c r="K268" s="108"/>
      <c r="L268" s="108"/>
      <c r="M268" s="108"/>
      <c r="N268" s="108"/>
      <c r="O268" s="108"/>
      <c r="P268" s="108"/>
    </row>
    <row r="269" spans="1:16" ht="15" customHeight="1">
      <c r="A269" s="91"/>
      <c r="B269" s="91"/>
      <c r="C269" s="96" t="s">
        <v>579</v>
      </c>
      <c r="D269" s="96"/>
      <c r="E269" s="96"/>
      <c r="F269" s="96"/>
      <c r="G269" s="96"/>
      <c r="H269" s="96"/>
      <c r="I269" s="96"/>
      <c r="J269" s="96"/>
      <c r="K269" s="96"/>
      <c r="L269" s="96"/>
      <c r="M269" s="96"/>
      <c r="N269" s="96"/>
      <c r="O269" s="96"/>
      <c r="P269" s="96"/>
    </row>
    <row r="270" spans="1:16" ht="15" customHeight="1">
      <c r="A270" s="91"/>
      <c r="B270" s="91"/>
      <c r="C270" s="96"/>
      <c r="D270" s="96"/>
      <c r="E270" s="96"/>
      <c r="F270" s="96"/>
      <c r="G270" s="96"/>
      <c r="H270" s="96"/>
      <c r="I270" s="96"/>
      <c r="J270" s="96"/>
      <c r="K270" s="96"/>
      <c r="L270" s="96"/>
      <c r="M270" s="96"/>
      <c r="N270" s="96"/>
      <c r="O270" s="96"/>
      <c r="P270" s="96"/>
    </row>
    <row r="271" spans="1:16" ht="25.5">
      <c r="A271" s="91" t="s">
        <v>463</v>
      </c>
      <c r="B271" s="91"/>
      <c r="C271" s="91" t="s">
        <v>464</v>
      </c>
      <c r="D271" s="91"/>
      <c r="E271" s="91"/>
      <c r="F271" s="91">
        <v>532.65</v>
      </c>
      <c r="G271" s="91"/>
      <c r="H271" s="91"/>
      <c r="I271" s="91" t="s">
        <v>465</v>
      </c>
      <c r="J271" s="91"/>
      <c r="K271" s="91"/>
      <c r="L271" s="91">
        <v>483.68</v>
      </c>
      <c r="M271" s="91"/>
      <c r="N271" s="91"/>
      <c r="O271" s="94" t="s">
        <v>466</v>
      </c>
      <c r="P271" s="94">
        <v>48.67</v>
      </c>
    </row>
    <row r="272" spans="1:16" ht="15" customHeight="1">
      <c r="A272" s="91" t="s">
        <v>467</v>
      </c>
      <c r="B272" s="91"/>
      <c r="C272" s="108" t="s">
        <v>580</v>
      </c>
      <c r="D272" s="108"/>
      <c r="E272" s="108"/>
      <c r="F272" s="108"/>
      <c r="G272" s="108"/>
      <c r="H272" s="108"/>
      <c r="I272" s="108"/>
      <c r="J272" s="108"/>
      <c r="K272" s="108"/>
      <c r="L272" s="108"/>
      <c r="M272" s="108"/>
      <c r="N272" s="108"/>
      <c r="O272" s="108"/>
      <c r="P272" s="108"/>
    </row>
    <row r="273" spans="1:16" ht="27" customHeight="1">
      <c r="A273" s="91" t="s">
        <v>469</v>
      </c>
      <c r="B273" s="91"/>
      <c r="C273" s="108" t="s">
        <v>581</v>
      </c>
      <c r="D273" s="108"/>
      <c r="E273" s="108"/>
      <c r="F273" s="108"/>
      <c r="G273" s="108"/>
      <c r="H273" s="108"/>
      <c r="I273" s="108"/>
      <c r="J273" s="108"/>
      <c r="K273" s="108"/>
      <c r="L273" s="108"/>
      <c r="M273" s="108"/>
      <c r="N273" s="108"/>
      <c r="O273" s="108"/>
      <c r="P273" s="108"/>
    </row>
    <row r="274" spans="1:16" ht="15" customHeight="1">
      <c r="A274" s="91" t="s">
        <v>471</v>
      </c>
      <c r="B274" s="91"/>
      <c r="C274" s="91"/>
      <c r="D274" s="91"/>
      <c r="E274" s="91"/>
      <c r="F274" s="91"/>
      <c r="G274" s="91"/>
      <c r="H274" s="91"/>
      <c r="I274" s="91"/>
      <c r="J274" s="91"/>
      <c r="K274" s="91"/>
      <c r="L274" s="91"/>
      <c r="M274" s="91"/>
      <c r="N274" s="91" t="s">
        <v>472</v>
      </c>
      <c r="O274" s="91"/>
      <c r="P274" s="91"/>
    </row>
    <row r="275" spans="1:16" ht="15" customHeight="1">
      <c r="A275" s="91" t="s">
        <v>473</v>
      </c>
      <c r="B275" s="91" t="s">
        <v>582</v>
      </c>
      <c r="C275" s="91"/>
      <c r="D275" s="91"/>
      <c r="E275" s="91" t="s">
        <v>476</v>
      </c>
      <c r="F275" s="91"/>
      <c r="G275" s="91"/>
      <c r="H275" s="91"/>
      <c r="I275" s="91"/>
      <c r="J275" s="91"/>
      <c r="K275" s="91"/>
      <c r="L275" s="91"/>
      <c r="M275" s="91"/>
      <c r="N275" s="91"/>
      <c r="O275" s="91"/>
      <c r="P275" s="91"/>
    </row>
    <row r="276" spans="1:16" ht="15" customHeight="1">
      <c r="A276" s="91"/>
      <c r="B276" s="91"/>
      <c r="C276" s="91"/>
      <c r="D276" s="91"/>
      <c r="E276" s="91" t="s">
        <v>477</v>
      </c>
      <c r="F276" s="91"/>
      <c r="G276" s="91"/>
      <c r="H276" s="92" t="s">
        <v>478</v>
      </c>
      <c r="I276" s="92"/>
      <c r="J276" s="92"/>
      <c r="K276" s="92"/>
      <c r="L276" s="92"/>
      <c r="M276" s="92"/>
      <c r="N276" s="91"/>
      <c r="O276" s="91"/>
      <c r="P276" s="91"/>
    </row>
    <row r="277" spans="1:16" ht="15" customHeight="1">
      <c r="A277" s="91"/>
      <c r="B277" s="91"/>
      <c r="C277" s="91"/>
      <c r="D277" s="91"/>
      <c r="E277" s="91" t="s">
        <v>479</v>
      </c>
      <c r="F277" s="91"/>
      <c r="G277" s="91"/>
      <c r="H277" s="92" t="s">
        <v>480</v>
      </c>
      <c r="I277" s="92"/>
      <c r="J277" s="92"/>
      <c r="K277" s="92"/>
      <c r="L277" s="92"/>
      <c r="M277" s="92"/>
      <c r="N277" s="91" t="s">
        <v>481</v>
      </c>
      <c r="O277" s="91"/>
      <c r="P277" s="91"/>
    </row>
    <row r="278" spans="1:16" ht="15" customHeight="1">
      <c r="A278" s="91"/>
      <c r="B278" s="91"/>
      <c r="C278" s="91"/>
      <c r="D278" s="91"/>
      <c r="E278" s="91" t="s">
        <v>482</v>
      </c>
      <c r="F278" s="91"/>
      <c r="G278" s="91"/>
      <c r="H278" s="96" t="s">
        <v>483</v>
      </c>
      <c r="I278" s="96"/>
      <c r="J278" s="96"/>
      <c r="K278" s="96"/>
      <c r="L278" s="96"/>
      <c r="M278" s="96"/>
      <c r="N278" s="91">
        <v>600</v>
      </c>
      <c r="O278" s="91"/>
      <c r="P278" s="91"/>
    </row>
    <row r="279" spans="1:16" ht="15" customHeight="1">
      <c r="A279" s="91"/>
      <c r="B279" s="91" t="s">
        <v>474</v>
      </c>
      <c r="C279" s="91"/>
      <c r="D279" s="91"/>
      <c r="E279" s="91" t="s">
        <v>485</v>
      </c>
      <c r="F279" s="91"/>
      <c r="G279" s="91"/>
      <c r="H279" s="91"/>
      <c r="I279" s="91"/>
      <c r="J279" s="91"/>
      <c r="K279" s="91"/>
      <c r="L279" s="91"/>
      <c r="M279" s="91"/>
      <c r="N279" s="91"/>
      <c r="O279" s="91"/>
      <c r="P279" s="91"/>
    </row>
    <row r="280" spans="1:16" ht="15" customHeight="1">
      <c r="A280" s="91"/>
      <c r="B280" s="91" t="s">
        <v>484</v>
      </c>
      <c r="C280" s="91"/>
      <c r="D280" s="91"/>
      <c r="E280" s="91" t="s">
        <v>486</v>
      </c>
      <c r="F280" s="91"/>
      <c r="G280" s="91"/>
      <c r="H280" s="91" t="s">
        <v>487</v>
      </c>
      <c r="I280" s="91"/>
      <c r="J280" s="91"/>
      <c r="K280" s="91"/>
      <c r="L280" s="91"/>
      <c r="M280" s="91"/>
      <c r="N280" s="91" t="s">
        <v>488</v>
      </c>
      <c r="O280" s="91"/>
      <c r="P280" s="91"/>
    </row>
    <row r="281" spans="1:16" ht="15" customHeight="1">
      <c r="A281" s="91" t="s">
        <v>489</v>
      </c>
      <c r="B281" s="91" t="s">
        <v>490</v>
      </c>
      <c r="C281" s="91"/>
      <c r="D281" s="91"/>
      <c r="E281" s="91"/>
      <c r="F281" s="91"/>
      <c r="G281" s="91"/>
      <c r="H281" s="91"/>
      <c r="I281" s="91"/>
      <c r="J281" s="91"/>
      <c r="K281" s="91" t="s">
        <v>491</v>
      </c>
      <c r="L281" s="91"/>
      <c r="M281" s="91"/>
      <c r="N281" s="91"/>
      <c r="O281" s="91"/>
      <c r="P281" s="91"/>
    </row>
    <row r="282" spans="1:16" ht="15" customHeight="1">
      <c r="A282" s="91"/>
      <c r="B282" s="91" t="s">
        <v>492</v>
      </c>
      <c r="C282" s="91"/>
      <c r="D282" s="91"/>
      <c r="E282" s="91"/>
      <c r="F282" s="91"/>
      <c r="G282" s="91"/>
      <c r="H282" s="91"/>
      <c r="I282" s="91"/>
      <c r="J282" s="91"/>
      <c r="K282" s="91" t="s">
        <v>493</v>
      </c>
      <c r="L282" s="91"/>
      <c r="M282" s="91"/>
      <c r="N282" s="91"/>
      <c r="O282" s="91"/>
      <c r="P282" s="91"/>
    </row>
    <row r="283" spans="1:16" ht="15" customHeight="1">
      <c r="A283" s="91"/>
      <c r="B283" s="91" t="s">
        <v>494</v>
      </c>
      <c r="C283" s="91"/>
      <c r="D283" s="91"/>
      <c r="E283" s="91"/>
      <c r="F283" s="91"/>
      <c r="G283" s="97">
        <v>1</v>
      </c>
      <c r="H283" s="97"/>
      <c r="I283" s="97"/>
      <c r="J283" s="97"/>
      <c r="K283" s="91" t="s">
        <v>495</v>
      </c>
      <c r="L283" s="91"/>
      <c r="M283" s="91"/>
      <c r="N283" s="97">
        <v>1</v>
      </c>
      <c r="O283" s="97"/>
      <c r="P283" s="97"/>
    </row>
    <row r="284" spans="1:16" ht="15" customHeight="1">
      <c r="A284" s="91" t="s">
        <v>496</v>
      </c>
      <c r="B284" s="98" t="s">
        <v>583</v>
      </c>
      <c r="C284" s="98"/>
      <c r="D284" s="98"/>
      <c r="E284" s="98"/>
      <c r="F284" s="98"/>
      <c r="G284" s="98"/>
      <c r="H284" s="98"/>
      <c r="I284" s="98"/>
      <c r="J284" s="98"/>
      <c r="K284" s="98"/>
      <c r="L284" s="98"/>
      <c r="M284" s="98"/>
      <c r="N284" s="98"/>
      <c r="O284" s="98"/>
      <c r="P284" s="98"/>
    </row>
    <row r="285" spans="1:16" ht="15" customHeight="1">
      <c r="A285" s="91"/>
      <c r="B285" s="108" t="s">
        <v>584</v>
      </c>
      <c r="C285" s="108"/>
      <c r="D285" s="108"/>
      <c r="E285" s="108"/>
      <c r="F285" s="108"/>
      <c r="G285" s="108"/>
      <c r="H285" s="108"/>
      <c r="I285" s="108"/>
      <c r="J285" s="108"/>
      <c r="K285" s="108"/>
      <c r="L285" s="108"/>
      <c r="M285" s="108"/>
      <c r="N285" s="108"/>
      <c r="O285" s="108"/>
      <c r="P285" s="108"/>
    </row>
    <row r="286" spans="1:16" ht="15" customHeight="1">
      <c r="A286" s="91"/>
      <c r="B286" s="98"/>
      <c r="C286" s="98"/>
      <c r="D286" s="98"/>
      <c r="E286" s="98"/>
      <c r="F286" s="98"/>
      <c r="G286" s="98"/>
      <c r="H286" s="98"/>
      <c r="I286" s="98"/>
      <c r="J286" s="98"/>
      <c r="K286" s="98"/>
      <c r="L286" s="98"/>
      <c r="M286" s="98"/>
      <c r="N286" s="98"/>
      <c r="O286" s="98"/>
      <c r="P286" s="98"/>
    </row>
    <row r="287" spans="1:16" ht="15" customHeight="1">
      <c r="A287" s="91"/>
      <c r="B287" s="91" t="s">
        <v>585</v>
      </c>
      <c r="C287" s="91"/>
      <c r="D287" s="91"/>
      <c r="E287" s="91"/>
      <c r="F287" s="91"/>
      <c r="G287" s="91"/>
      <c r="H287" s="91"/>
      <c r="I287" s="91"/>
      <c r="J287" s="91"/>
      <c r="K287" s="91"/>
      <c r="L287" s="91"/>
      <c r="M287" s="91"/>
      <c r="N287" s="91"/>
      <c r="O287" s="91"/>
      <c r="P287" s="91"/>
    </row>
    <row r="288" spans="1:16">
      <c r="A288" s="87"/>
      <c r="B288" s="87"/>
      <c r="C288" s="87"/>
      <c r="D288" s="87"/>
      <c r="E288" s="87"/>
      <c r="F288" s="87"/>
      <c r="G288" s="87"/>
      <c r="H288" s="87"/>
      <c r="I288" s="87"/>
      <c r="J288" s="87"/>
      <c r="K288" s="87"/>
      <c r="L288" s="87"/>
      <c r="M288" s="87"/>
      <c r="N288" s="87"/>
      <c r="O288" s="87"/>
      <c r="P288" s="87"/>
    </row>
    <row r="289" spans="1:16">
      <c r="A289" s="102" t="s">
        <v>618</v>
      </c>
      <c r="B289" s="102"/>
      <c r="N289" t="s">
        <v>607</v>
      </c>
    </row>
    <row r="290" spans="1:16" ht="20.25">
      <c r="A290" s="89"/>
    </row>
    <row r="291" spans="1:16" ht="20.25">
      <c r="A291" s="89"/>
    </row>
    <row r="292" spans="1:16" ht="20.25">
      <c r="A292" s="101" t="s">
        <v>443</v>
      </c>
      <c r="B292" s="101"/>
      <c r="C292" s="101"/>
      <c r="D292" s="101"/>
      <c r="E292" s="101"/>
      <c r="F292" s="101"/>
      <c r="G292" s="101"/>
      <c r="H292" s="101"/>
      <c r="I292" s="101"/>
      <c r="J292" s="101"/>
      <c r="K292" s="101"/>
      <c r="L292" s="101"/>
      <c r="M292" s="101"/>
      <c r="N292" s="101"/>
      <c r="O292" s="101"/>
      <c r="P292" s="101"/>
    </row>
    <row r="293" spans="1:16" ht="20.25">
      <c r="A293" s="86" t="s">
        <v>604</v>
      </c>
      <c r="O293" t="s">
        <v>605</v>
      </c>
    </row>
    <row r="294" spans="1:16" ht="15" customHeight="1">
      <c r="A294" s="91" t="s">
        <v>444</v>
      </c>
      <c r="B294" s="91"/>
      <c r="C294" s="91"/>
      <c r="D294" s="91" t="s">
        <v>419</v>
      </c>
      <c r="E294" s="91"/>
      <c r="F294" s="91"/>
      <c r="G294" s="91"/>
      <c r="H294" s="91"/>
      <c r="I294" s="91"/>
      <c r="J294" s="91" t="s">
        <v>446</v>
      </c>
      <c r="K294" s="91"/>
      <c r="L294" s="91"/>
      <c r="M294" s="91" t="s">
        <v>586</v>
      </c>
      <c r="N294" s="91"/>
      <c r="O294" s="91"/>
      <c r="P294" s="91"/>
    </row>
    <row r="295" spans="1:16" ht="15" customHeight="1">
      <c r="A295" s="91"/>
      <c r="B295" s="91"/>
      <c r="C295" s="91"/>
      <c r="D295" s="91"/>
      <c r="E295" s="91"/>
      <c r="F295" s="91"/>
      <c r="G295" s="91"/>
      <c r="H295" s="91"/>
      <c r="I295" s="91"/>
      <c r="J295" s="91"/>
      <c r="K295" s="91"/>
      <c r="L295" s="91"/>
      <c r="M295" s="91" t="s">
        <v>587</v>
      </c>
      <c r="N295" s="91"/>
      <c r="O295" s="91"/>
      <c r="P295" s="91"/>
    </row>
    <row r="296" spans="1:16" ht="15" customHeight="1">
      <c r="A296" s="91" t="s">
        <v>448</v>
      </c>
      <c r="B296" s="91"/>
      <c r="C296" s="91"/>
      <c r="D296" s="91">
        <v>1500</v>
      </c>
      <c r="E296" s="91"/>
      <c r="F296" s="91"/>
      <c r="G296" s="91"/>
      <c r="H296" s="91"/>
      <c r="I296" s="91"/>
      <c r="J296" s="91" t="s">
        <v>572</v>
      </c>
      <c r="K296" s="91"/>
      <c r="L296" s="91"/>
      <c r="M296" s="91">
        <v>1500</v>
      </c>
      <c r="N296" s="91"/>
      <c r="O296" s="91"/>
      <c r="P296" s="91"/>
    </row>
    <row r="297" spans="1:16" ht="15" customHeight="1">
      <c r="A297" s="91" t="s">
        <v>450</v>
      </c>
      <c r="B297" s="91"/>
      <c r="C297" s="91"/>
      <c r="D297" s="91" t="s">
        <v>573</v>
      </c>
      <c r="E297" s="91"/>
      <c r="F297" s="91"/>
      <c r="G297" s="91"/>
      <c r="H297" s="91"/>
      <c r="I297" s="91"/>
      <c r="J297" s="91" t="s">
        <v>452</v>
      </c>
      <c r="K297" s="91"/>
      <c r="L297" s="91"/>
      <c r="M297" s="91">
        <v>5776376</v>
      </c>
      <c r="N297" s="91"/>
      <c r="O297" s="91"/>
      <c r="P297" s="91"/>
    </row>
    <row r="298" spans="1:16" ht="15" customHeight="1">
      <c r="A298" s="91" t="s">
        <v>453</v>
      </c>
      <c r="B298" s="91"/>
      <c r="C298" s="91"/>
      <c r="D298" s="91" t="s">
        <v>574</v>
      </c>
      <c r="E298" s="91"/>
      <c r="F298" s="91"/>
      <c r="G298" s="91"/>
      <c r="H298" s="91"/>
      <c r="I298" s="91"/>
      <c r="J298" s="91" t="s">
        <v>452</v>
      </c>
      <c r="K298" s="91"/>
      <c r="L298" s="91"/>
      <c r="M298" s="91">
        <v>5776191</v>
      </c>
      <c r="N298" s="91"/>
      <c r="O298" s="91"/>
      <c r="P298" s="91"/>
    </row>
    <row r="299" spans="1:16" ht="15" customHeight="1">
      <c r="A299" s="91" t="s">
        <v>455</v>
      </c>
      <c r="B299" s="91"/>
      <c r="C299" s="91"/>
      <c r="D299" s="107" t="s">
        <v>575</v>
      </c>
      <c r="E299" s="107"/>
      <c r="F299" s="107"/>
      <c r="G299" s="107"/>
      <c r="H299" s="107"/>
      <c r="I299" s="107"/>
      <c r="J299" s="107"/>
      <c r="K299" s="107"/>
      <c r="L299" s="107"/>
      <c r="M299" s="107"/>
      <c r="N299" s="107"/>
      <c r="O299" s="107"/>
      <c r="P299" s="107"/>
    </row>
    <row r="300" spans="1:16" ht="15" customHeight="1">
      <c r="A300" s="91" t="s">
        <v>457</v>
      </c>
      <c r="B300" s="91"/>
      <c r="C300" s="96" t="s">
        <v>588</v>
      </c>
      <c r="D300" s="96"/>
      <c r="E300" s="96"/>
      <c r="F300" s="96"/>
      <c r="G300" s="96"/>
      <c r="H300" s="96"/>
      <c r="I300" s="96"/>
      <c r="J300" s="96"/>
      <c r="K300" s="96"/>
      <c r="L300" s="96"/>
      <c r="M300" s="96"/>
      <c r="N300" s="96"/>
      <c r="O300" s="96"/>
      <c r="P300" s="96"/>
    </row>
    <row r="301" spans="1:16" ht="15" customHeight="1">
      <c r="A301" s="91" t="s">
        <v>459</v>
      </c>
      <c r="B301" s="91"/>
      <c r="C301" s="96" t="s">
        <v>589</v>
      </c>
      <c r="D301" s="96"/>
      <c r="E301" s="96"/>
      <c r="F301" s="96"/>
      <c r="G301" s="96"/>
      <c r="H301" s="96"/>
      <c r="I301" s="96"/>
      <c r="J301" s="96"/>
      <c r="K301" s="96"/>
      <c r="L301" s="96"/>
      <c r="M301" s="96"/>
      <c r="N301" s="96"/>
      <c r="O301" s="96"/>
      <c r="P301" s="96"/>
    </row>
    <row r="302" spans="1:16" ht="25.5" customHeight="1">
      <c r="A302" s="91" t="s">
        <v>461</v>
      </c>
      <c r="B302" s="91"/>
      <c r="C302" s="96" t="s">
        <v>590</v>
      </c>
      <c r="D302" s="96"/>
      <c r="E302" s="96"/>
      <c r="F302" s="96"/>
      <c r="G302" s="96"/>
      <c r="H302" s="96"/>
      <c r="I302" s="96"/>
      <c r="J302" s="96"/>
      <c r="K302" s="96"/>
      <c r="L302" s="96"/>
      <c r="M302" s="96"/>
      <c r="N302" s="96"/>
      <c r="O302" s="96"/>
      <c r="P302" s="96"/>
    </row>
    <row r="303" spans="1:16" ht="25.5">
      <c r="A303" s="91" t="s">
        <v>463</v>
      </c>
      <c r="B303" s="91"/>
      <c r="C303" s="91" t="s">
        <v>464</v>
      </c>
      <c r="D303" s="91"/>
      <c r="E303" s="91"/>
      <c r="F303" s="91">
        <v>324.5</v>
      </c>
      <c r="G303" s="91"/>
      <c r="H303" s="91"/>
      <c r="I303" s="91" t="s">
        <v>465</v>
      </c>
      <c r="J303" s="91"/>
      <c r="K303" s="91"/>
      <c r="L303" s="91">
        <v>296.42</v>
      </c>
      <c r="M303" s="91"/>
      <c r="N303" s="91"/>
      <c r="O303" s="94" t="s">
        <v>466</v>
      </c>
      <c r="P303" s="94">
        <v>28.08</v>
      </c>
    </row>
    <row r="304" spans="1:16" ht="15" customHeight="1">
      <c r="A304" s="91" t="s">
        <v>467</v>
      </c>
      <c r="B304" s="91"/>
      <c r="C304" s="96" t="s">
        <v>591</v>
      </c>
      <c r="D304" s="96"/>
      <c r="E304" s="96"/>
      <c r="F304" s="96"/>
      <c r="G304" s="96"/>
      <c r="H304" s="96"/>
      <c r="I304" s="96"/>
      <c r="J304" s="96"/>
      <c r="K304" s="96"/>
      <c r="L304" s="96"/>
      <c r="M304" s="96"/>
      <c r="N304" s="96"/>
      <c r="O304" s="96"/>
      <c r="P304" s="96"/>
    </row>
    <row r="305" spans="1:16" ht="15" customHeight="1">
      <c r="A305" s="91" t="s">
        <v>469</v>
      </c>
      <c r="B305" s="91"/>
      <c r="C305" s="96" t="s">
        <v>589</v>
      </c>
      <c r="D305" s="96"/>
      <c r="E305" s="96"/>
      <c r="F305" s="96"/>
      <c r="G305" s="96"/>
      <c r="H305" s="96"/>
      <c r="I305" s="96"/>
      <c r="J305" s="96"/>
      <c r="K305" s="96"/>
      <c r="L305" s="96"/>
      <c r="M305" s="96"/>
      <c r="N305" s="96"/>
      <c r="O305" s="96"/>
      <c r="P305" s="96"/>
    </row>
    <row r="306" spans="1:16" ht="15" customHeight="1">
      <c r="A306" s="91" t="s">
        <v>471</v>
      </c>
      <c r="B306" s="91"/>
      <c r="C306" s="91"/>
      <c r="D306" s="91"/>
      <c r="E306" s="91"/>
      <c r="F306" s="91"/>
      <c r="G306" s="91"/>
      <c r="H306" s="91"/>
      <c r="I306" s="91"/>
      <c r="J306" s="91"/>
      <c r="K306" s="91"/>
      <c r="L306" s="91"/>
      <c r="M306" s="91"/>
      <c r="N306" s="91" t="s">
        <v>472</v>
      </c>
      <c r="O306" s="91"/>
      <c r="P306" s="91"/>
    </row>
    <row r="307" spans="1:16" ht="15" customHeight="1">
      <c r="A307" s="91" t="s">
        <v>473</v>
      </c>
      <c r="B307" s="91" t="s">
        <v>474</v>
      </c>
      <c r="C307" s="91"/>
      <c r="D307" s="91"/>
      <c r="E307" s="91" t="s">
        <v>476</v>
      </c>
      <c r="F307" s="91"/>
      <c r="G307" s="91"/>
      <c r="H307" s="91"/>
      <c r="I307" s="91"/>
      <c r="J307" s="91"/>
      <c r="K307" s="91"/>
      <c r="L307" s="91"/>
      <c r="M307" s="91"/>
      <c r="N307" s="91"/>
      <c r="O307" s="91"/>
      <c r="P307" s="91"/>
    </row>
    <row r="308" spans="1:16" ht="15" customHeight="1">
      <c r="A308" s="91"/>
      <c r="B308" s="91" t="s">
        <v>475</v>
      </c>
      <c r="C308" s="91"/>
      <c r="D308" s="91"/>
      <c r="E308" s="91" t="s">
        <v>477</v>
      </c>
      <c r="F308" s="91"/>
      <c r="G308" s="91"/>
      <c r="H308" s="92" t="s">
        <v>478</v>
      </c>
      <c r="I308" s="92"/>
      <c r="J308" s="92"/>
      <c r="K308" s="92"/>
      <c r="L308" s="92"/>
      <c r="M308" s="92"/>
      <c r="N308" s="91"/>
      <c r="O308" s="91"/>
      <c r="P308" s="91"/>
    </row>
    <row r="309" spans="1:16" ht="15" customHeight="1">
      <c r="A309" s="91"/>
      <c r="B309" s="95"/>
      <c r="C309" s="95"/>
      <c r="D309" s="95"/>
      <c r="E309" s="91" t="s">
        <v>479</v>
      </c>
      <c r="F309" s="91"/>
      <c r="G309" s="91"/>
      <c r="H309" s="92" t="s">
        <v>480</v>
      </c>
      <c r="I309" s="92"/>
      <c r="J309" s="92"/>
      <c r="K309" s="92"/>
      <c r="L309" s="92"/>
      <c r="M309" s="92"/>
      <c r="N309" s="91" t="s">
        <v>481</v>
      </c>
      <c r="O309" s="91"/>
      <c r="P309" s="91"/>
    </row>
    <row r="310" spans="1:16" ht="15" customHeight="1">
      <c r="A310" s="91"/>
      <c r="B310" s="95"/>
      <c r="C310" s="95"/>
      <c r="D310" s="95"/>
      <c r="E310" s="91" t="s">
        <v>482</v>
      </c>
      <c r="F310" s="91"/>
      <c r="G310" s="91"/>
      <c r="H310" s="96" t="s">
        <v>483</v>
      </c>
      <c r="I310" s="96"/>
      <c r="J310" s="96"/>
      <c r="K310" s="96"/>
      <c r="L310" s="96"/>
      <c r="M310" s="96"/>
      <c r="N310" s="91">
        <v>1500</v>
      </c>
      <c r="O310" s="91"/>
      <c r="P310" s="91"/>
    </row>
    <row r="311" spans="1:16" ht="15" customHeight="1">
      <c r="A311" s="91"/>
      <c r="B311" s="91" t="s">
        <v>474</v>
      </c>
      <c r="C311" s="91"/>
      <c r="D311" s="91"/>
      <c r="E311" s="91" t="s">
        <v>485</v>
      </c>
      <c r="F311" s="91"/>
      <c r="G311" s="91"/>
      <c r="H311" s="91"/>
      <c r="I311" s="91"/>
      <c r="J311" s="91"/>
      <c r="K311" s="91"/>
      <c r="L311" s="91"/>
      <c r="M311" s="91"/>
      <c r="N311" s="91"/>
      <c r="O311" s="91"/>
      <c r="P311" s="91"/>
    </row>
    <row r="312" spans="1:16" ht="15" customHeight="1">
      <c r="A312" s="91"/>
      <c r="B312" s="91" t="s">
        <v>484</v>
      </c>
      <c r="C312" s="91"/>
      <c r="D312" s="91"/>
      <c r="E312" s="91" t="s">
        <v>486</v>
      </c>
      <c r="F312" s="91"/>
      <c r="G312" s="91"/>
      <c r="H312" s="91" t="s">
        <v>487</v>
      </c>
      <c r="I312" s="91"/>
      <c r="J312" s="91"/>
      <c r="K312" s="91"/>
      <c r="L312" s="91"/>
      <c r="M312" s="91"/>
      <c r="N312" s="91" t="s">
        <v>488</v>
      </c>
      <c r="O312" s="91"/>
      <c r="P312" s="91"/>
    </row>
    <row r="313" spans="1:16" ht="15" customHeight="1">
      <c r="A313" s="91" t="s">
        <v>489</v>
      </c>
      <c r="B313" s="91" t="s">
        <v>490</v>
      </c>
      <c r="C313" s="91"/>
      <c r="D313" s="91"/>
      <c r="E313" s="91"/>
      <c r="F313" s="91"/>
      <c r="G313" s="91"/>
      <c r="H313" s="91"/>
      <c r="I313" s="91"/>
      <c r="J313" s="91"/>
      <c r="K313" s="91" t="s">
        <v>491</v>
      </c>
      <c r="L313" s="91"/>
      <c r="M313" s="91"/>
      <c r="N313" s="91"/>
      <c r="O313" s="91"/>
      <c r="P313" s="91"/>
    </row>
    <row r="314" spans="1:16" ht="15" customHeight="1">
      <c r="A314" s="91"/>
      <c r="B314" s="91" t="s">
        <v>492</v>
      </c>
      <c r="C314" s="91"/>
      <c r="D314" s="91"/>
      <c r="E314" s="91"/>
      <c r="F314" s="91"/>
      <c r="G314" s="91"/>
      <c r="H314" s="91"/>
      <c r="I314" s="91"/>
      <c r="J314" s="91"/>
      <c r="K314" s="91" t="s">
        <v>493</v>
      </c>
      <c r="L314" s="91"/>
      <c r="M314" s="91"/>
      <c r="N314" s="91"/>
      <c r="O314" s="91"/>
      <c r="P314" s="91"/>
    </row>
    <row r="315" spans="1:16" ht="15" customHeight="1">
      <c r="A315" s="91"/>
      <c r="B315" s="91" t="s">
        <v>494</v>
      </c>
      <c r="C315" s="91"/>
      <c r="D315" s="91"/>
      <c r="E315" s="91"/>
      <c r="F315" s="91"/>
      <c r="G315" s="97">
        <v>1</v>
      </c>
      <c r="H315" s="97"/>
      <c r="I315" s="97"/>
      <c r="J315" s="97"/>
      <c r="K315" s="91" t="s">
        <v>495</v>
      </c>
      <c r="L315" s="91"/>
      <c r="M315" s="91"/>
      <c r="N315" s="97">
        <v>1</v>
      </c>
      <c r="O315" s="97"/>
      <c r="P315" s="97"/>
    </row>
    <row r="316" spans="1:16" ht="15" customHeight="1">
      <c r="A316" s="91" t="s">
        <v>496</v>
      </c>
      <c r="B316" s="98" t="s">
        <v>497</v>
      </c>
      <c r="C316" s="98"/>
      <c r="D316" s="98"/>
      <c r="E316" s="98"/>
      <c r="F316" s="98"/>
      <c r="G316" s="98"/>
      <c r="H316" s="98"/>
      <c r="I316" s="98"/>
      <c r="J316" s="98"/>
      <c r="K316" s="98"/>
      <c r="L316" s="98"/>
      <c r="M316" s="98"/>
      <c r="N316" s="98"/>
      <c r="O316" s="98"/>
      <c r="P316" s="98"/>
    </row>
    <row r="317" spans="1:16" ht="15" customHeight="1">
      <c r="A317" s="91"/>
      <c r="B317" s="92"/>
      <c r="C317" s="92"/>
      <c r="D317" s="92"/>
      <c r="E317" s="92"/>
      <c r="F317" s="92"/>
      <c r="G317" s="92"/>
      <c r="H317" s="92"/>
      <c r="I317" s="92"/>
      <c r="J317" s="92"/>
      <c r="K317" s="92"/>
      <c r="L317" s="92"/>
      <c r="M317" s="92"/>
      <c r="N317" s="92"/>
      <c r="O317" s="92"/>
      <c r="P317" s="92"/>
    </row>
    <row r="318" spans="1:16" ht="15" customHeight="1">
      <c r="A318" s="91"/>
      <c r="B318" s="92" t="s">
        <v>498</v>
      </c>
      <c r="C318" s="92"/>
      <c r="D318" s="92"/>
      <c r="E318" s="92"/>
      <c r="F318" s="92"/>
      <c r="G318" s="92"/>
      <c r="H318" s="92"/>
      <c r="I318" s="92"/>
      <c r="J318" s="92"/>
      <c r="K318" s="92"/>
      <c r="L318" s="92"/>
      <c r="M318" s="92"/>
      <c r="N318" s="92"/>
      <c r="O318" s="92"/>
      <c r="P318" s="92"/>
    </row>
    <row r="319" spans="1:16" ht="15" customHeight="1">
      <c r="A319" s="91"/>
      <c r="B319" s="91"/>
      <c r="C319" s="91"/>
      <c r="D319" s="91"/>
      <c r="E319" s="91"/>
      <c r="F319" s="91"/>
      <c r="G319" s="91"/>
      <c r="H319" s="91"/>
      <c r="I319" s="91"/>
      <c r="J319" s="91"/>
      <c r="K319" s="91"/>
      <c r="L319" s="91"/>
      <c r="M319" s="91"/>
      <c r="N319" s="91"/>
      <c r="O319" s="91"/>
      <c r="P319" s="91"/>
    </row>
    <row r="320" spans="1:16">
      <c r="A320" s="87"/>
      <c r="B320" s="87"/>
      <c r="C320" s="87"/>
      <c r="D320" s="87"/>
      <c r="E320" s="87"/>
      <c r="F320" s="87"/>
      <c r="G320" s="87"/>
      <c r="H320" s="87"/>
      <c r="I320" s="87"/>
      <c r="J320" s="87"/>
      <c r="K320" s="87"/>
      <c r="L320" s="87"/>
      <c r="M320" s="87"/>
      <c r="N320" s="87"/>
      <c r="O320" s="87"/>
      <c r="P320" s="87"/>
    </row>
    <row r="321" spans="1:16">
      <c r="A321" s="102" t="s">
        <v>620</v>
      </c>
      <c r="B321" s="102"/>
      <c r="N321" t="s">
        <v>619</v>
      </c>
    </row>
    <row r="322" spans="1:16" ht="20.25">
      <c r="A322" s="89"/>
    </row>
    <row r="323" spans="1:16" ht="20.25">
      <c r="A323" s="89"/>
    </row>
    <row r="324" spans="1:16" ht="20.25">
      <c r="A324" s="101" t="s">
        <v>443</v>
      </c>
      <c r="B324" s="101"/>
      <c r="C324" s="101"/>
      <c r="D324" s="101"/>
      <c r="E324" s="101"/>
      <c r="F324" s="101"/>
      <c r="G324" s="101"/>
      <c r="H324" s="101"/>
      <c r="I324" s="101"/>
      <c r="J324" s="101"/>
      <c r="K324" s="101"/>
      <c r="L324" s="101"/>
      <c r="M324" s="101"/>
      <c r="N324" s="101"/>
      <c r="O324" s="101"/>
      <c r="P324" s="101"/>
    </row>
    <row r="325" spans="1:16" ht="20.25">
      <c r="A325" s="86" t="s">
        <v>604</v>
      </c>
      <c r="O325" t="s">
        <v>605</v>
      </c>
    </row>
    <row r="326" spans="1:16" ht="15" customHeight="1">
      <c r="A326" s="91" t="s">
        <v>444</v>
      </c>
      <c r="B326" s="91"/>
      <c r="C326" s="91"/>
      <c r="D326" s="91" t="s">
        <v>592</v>
      </c>
      <c r="E326" s="91"/>
      <c r="F326" s="91"/>
      <c r="G326" s="91"/>
      <c r="H326" s="91"/>
      <c r="I326" s="91"/>
      <c r="J326" s="91" t="s">
        <v>446</v>
      </c>
      <c r="K326" s="91"/>
      <c r="L326" s="91"/>
      <c r="M326" s="91" t="s">
        <v>586</v>
      </c>
      <c r="N326" s="91"/>
      <c r="O326" s="91"/>
      <c r="P326" s="91"/>
    </row>
    <row r="327" spans="1:16" ht="15" customHeight="1">
      <c r="A327" s="91"/>
      <c r="B327" s="91"/>
      <c r="C327" s="91"/>
      <c r="D327" s="91"/>
      <c r="E327" s="91"/>
      <c r="F327" s="91"/>
      <c r="G327" s="91"/>
      <c r="H327" s="91"/>
      <c r="I327" s="91"/>
      <c r="J327" s="91"/>
      <c r="K327" s="91"/>
      <c r="L327" s="91"/>
      <c r="M327" s="91" t="s">
        <v>593</v>
      </c>
      <c r="N327" s="91"/>
      <c r="O327" s="91"/>
      <c r="P327" s="91"/>
    </row>
    <row r="328" spans="1:16" ht="15" customHeight="1">
      <c r="A328" s="91" t="s">
        <v>448</v>
      </c>
      <c r="B328" s="91"/>
      <c r="C328" s="91"/>
      <c r="D328" s="91">
        <v>153</v>
      </c>
      <c r="E328" s="91"/>
      <c r="F328" s="91"/>
      <c r="G328" s="91"/>
      <c r="H328" s="91"/>
      <c r="I328" s="91"/>
      <c r="J328" s="91" t="s">
        <v>572</v>
      </c>
      <c r="K328" s="91"/>
      <c r="L328" s="91"/>
      <c r="M328" s="91">
        <v>153</v>
      </c>
      <c r="N328" s="91"/>
      <c r="O328" s="91"/>
      <c r="P328" s="91"/>
    </row>
    <row r="329" spans="1:16" ht="15" customHeight="1">
      <c r="A329" s="91" t="s">
        <v>450</v>
      </c>
      <c r="B329" s="91"/>
      <c r="C329" s="91"/>
      <c r="D329" s="91" t="s">
        <v>594</v>
      </c>
      <c r="E329" s="91"/>
      <c r="F329" s="91"/>
      <c r="G329" s="91"/>
      <c r="H329" s="91"/>
      <c r="I329" s="91"/>
      <c r="J329" s="91" t="s">
        <v>452</v>
      </c>
      <c r="K329" s="91"/>
      <c r="L329" s="91"/>
      <c r="M329" s="91">
        <v>13832986866</v>
      </c>
      <c r="N329" s="91"/>
      <c r="O329" s="91"/>
      <c r="P329" s="91"/>
    </row>
    <row r="330" spans="1:16" ht="15" customHeight="1">
      <c r="A330" s="91" t="s">
        <v>453</v>
      </c>
      <c r="B330" s="91"/>
      <c r="C330" s="91"/>
      <c r="D330" s="91" t="s">
        <v>595</v>
      </c>
      <c r="E330" s="91"/>
      <c r="F330" s="91"/>
      <c r="G330" s="91"/>
      <c r="H330" s="91"/>
      <c r="I330" s="91"/>
      <c r="J330" s="91" t="s">
        <v>452</v>
      </c>
      <c r="K330" s="91"/>
      <c r="L330" s="91"/>
      <c r="M330" s="91">
        <v>2532801</v>
      </c>
      <c r="N330" s="91"/>
      <c r="O330" s="91"/>
      <c r="P330" s="91"/>
    </row>
    <row r="331" spans="1:16" ht="15" customHeight="1">
      <c r="A331" s="91" t="s">
        <v>455</v>
      </c>
      <c r="B331" s="91"/>
      <c r="C331" s="91"/>
      <c r="D331" s="107" t="s">
        <v>575</v>
      </c>
      <c r="E331" s="107"/>
      <c r="F331" s="107"/>
      <c r="G331" s="107"/>
      <c r="H331" s="107"/>
      <c r="I331" s="107"/>
      <c r="J331" s="107"/>
      <c r="K331" s="107"/>
      <c r="L331" s="107"/>
      <c r="M331" s="107"/>
      <c r="N331" s="107"/>
      <c r="O331" s="107"/>
      <c r="P331" s="107"/>
    </row>
    <row r="332" spans="1:16" ht="15" customHeight="1">
      <c r="A332" s="91" t="s">
        <v>457</v>
      </c>
      <c r="B332" s="91"/>
      <c r="C332" s="96" t="s">
        <v>596</v>
      </c>
      <c r="D332" s="96"/>
      <c r="E332" s="96"/>
      <c r="F332" s="96"/>
      <c r="G332" s="96"/>
      <c r="H332" s="96"/>
      <c r="I332" s="96"/>
      <c r="J332" s="96"/>
      <c r="K332" s="96"/>
      <c r="L332" s="96"/>
      <c r="M332" s="96"/>
      <c r="N332" s="96"/>
      <c r="O332" s="96"/>
      <c r="P332" s="96"/>
    </row>
    <row r="333" spans="1:16" ht="25.5" customHeight="1">
      <c r="A333" s="91" t="s">
        <v>459</v>
      </c>
      <c r="B333" s="91"/>
      <c r="C333" s="96" t="s">
        <v>597</v>
      </c>
      <c r="D333" s="96"/>
      <c r="E333" s="96"/>
      <c r="F333" s="96"/>
      <c r="G333" s="96"/>
      <c r="H333" s="96"/>
      <c r="I333" s="96"/>
      <c r="J333" s="96"/>
      <c r="K333" s="96"/>
      <c r="L333" s="96"/>
      <c r="M333" s="96"/>
      <c r="N333" s="96"/>
      <c r="O333" s="96"/>
      <c r="P333" s="96"/>
    </row>
    <row r="334" spans="1:16" ht="25.5" customHeight="1">
      <c r="A334" s="91" t="s">
        <v>461</v>
      </c>
      <c r="B334" s="91"/>
      <c r="C334" s="96" t="s">
        <v>598</v>
      </c>
      <c r="D334" s="96"/>
      <c r="E334" s="96"/>
      <c r="F334" s="96"/>
      <c r="G334" s="96"/>
      <c r="H334" s="96"/>
      <c r="I334" s="96"/>
      <c r="J334" s="96"/>
      <c r="K334" s="96"/>
      <c r="L334" s="96"/>
      <c r="M334" s="96"/>
      <c r="N334" s="96"/>
      <c r="O334" s="96"/>
      <c r="P334" s="96"/>
    </row>
    <row r="335" spans="1:16" ht="25.5">
      <c r="A335" s="91" t="s">
        <v>463</v>
      </c>
      <c r="B335" s="91"/>
      <c r="C335" s="91" t="s">
        <v>464</v>
      </c>
      <c r="D335" s="91"/>
      <c r="E335" s="91"/>
      <c r="F335" s="91">
        <v>281</v>
      </c>
      <c r="G335" s="91"/>
      <c r="H335" s="91"/>
      <c r="I335" s="91" t="s">
        <v>465</v>
      </c>
      <c r="J335" s="91"/>
      <c r="K335" s="91"/>
      <c r="L335" s="91">
        <v>271.11</v>
      </c>
      <c r="M335" s="91"/>
      <c r="N335" s="91"/>
      <c r="O335" s="94" t="s">
        <v>466</v>
      </c>
      <c r="P335" s="94">
        <v>9.89</v>
      </c>
    </row>
    <row r="336" spans="1:16" ht="15" customHeight="1">
      <c r="A336" s="91" t="s">
        <v>467</v>
      </c>
      <c r="B336" s="91"/>
      <c r="C336" s="96" t="s">
        <v>599</v>
      </c>
      <c r="D336" s="96"/>
      <c r="E336" s="96"/>
      <c r="F336" s="96"/>
      <c r="G336" s="96"/>
      <c r="H336" s="96"/>
      <c r="I336" s="96"/>
      <c r="J336" s="96"/>
      <c r="K336" s="96"/>
      <c r="L336" s="96"/>
      <c r="M336" s="96"/>
      <c r="N336" s="96"/>
      <c r="O336" s="96"/>
      <c r="P336" s="96"/>
    </row>
    <row r="337" spans="1:16" ht="15" customHeight="1">
      <c r="A337" s="91" t="s">
        <v>469</v>
      </c>
      <c r="B337" s="91"/>
      <c r="C337" s="96" t="s">
        <v>600</v>
      </c>
      <c r="D337" s="96"/>
      <c r="E337" s="96"/>
      <c r="F337" s="96"/>
      <c r="G337" s="96"/>
      <c r="H337" s="96"/>
      <c r="I337" s="96"/>
      <c r="J337" s="96"/>
      <c r="K337" s="96"/>
      <c r="L337" s="96"/>
      <c r="M337" s="96"/>
      <c r="N337" s="96"/>
      <c r="O337" s="96"/>
      <c r="P337" s="96"/>
    </row>
    <row r="338" spans="1:16" ht="15" customHeight="1">
      <c r="A338" s="91" t="s">
        <v>471</v>
      </c>
      <c r="B338" s="91"/>
      <c r="C338" s="91"/>
      <c r="D338" s="91"/>
      <c r="E338" s="91"/>
      <c r="F338" s="91"/>
      <c r="G338" s="91"/>
      <c r="H338" s="91"/>
      <c r="I338" s="91"/>
      <c r="J338" s="91"/>
      <c r="K338" s="91"/>
      <c r="L338" s="91"/>
      <c r="M338" s="91"/>
      <c r="N338" s="91" t="s">
        <v>472</v>
      </c>
      <c r="O338" s="91"/>
      <c r="P338" s="91"/>
    </row>
    <row r="339" spans="1:16" ht="15" customHeight="1">
      <c r="A339" s="91" t="s">
        <v>473</v>
      </c>
      <c r="B339" s="91" t="s">
        <v>474</v>
      </c>
      <c r="C339" s="91"/>
      <c r="D339" s="91"/>
      <c r="E339" s="91" t="s">
        <v>476</v>
      </c>
      <c r="F339" s="91"/>
      <c r="G339" s="91"/>
      <c r="H339" s="91"/>
      <c r="I339" s="91"/>
      <c r="J339" s="91"/>
      <c r="K339" s="91"/>
      <c r="L339" s="91"/>
      <c r="M339" s="91"/>
      <c r="N339" s="91"/>
      <c r="O339" s="91"/>
      <c r="P339" s="91"/>
    </row>
    <row r="340" spans="1:16" ht="15" customHeight="1">
      <c r="A340" s="91"/>
      <c r="B340" s="91" t="s">
        <v>475</v>
      </c>
      <c r="C340" s="91"/>
      <c r="D340" s="91"/>
      <c r="E340" s="91" t="s">
        <v>477</v>
      </c>
      <c r="F340" s="91"/>
      <c r="G340" s="91"/>
      <c r="H340" s="92" t="s">
        <v>478</v>
      </c>
      <c r="I340" s="92"/>
      <c r="J340" s="92"/>
      <c r="K340" s="92"/>
      <c r="L340" s="92"/>
      <c r="M340" s="92"/>
      <c r="N340" s="91"/>
      <c r="O340" s="91"/>
      <c r="P340" s="91"/>
    </row>
    <row r="341" spans="1:16" ht="15" customHeight="1">
      <c r="A341" s="91"/>
      <c r="B341" s="95"/>
      <c r="C341" s="95"/>
      <c r="D341" s="95"/>
      <c r="E341" s="91" t="s">
        <v>479</v>
      </c>
      <c r="F341" s="91"/>
      <c r="G341" s="91"/>
      <c r="H341" s="92" t="s">
        <v>480</v>
      </c>
      <c r="I341" s="92"/>
      <c r="J341" s="92"/>
      <c r="K341" s="92"/>
      <c r="L341" s="92"/>
      <c r="M341" s="92"/>
      <c r="N341" s="91" t="s">
        <v>481</v>
      </c>
      <c r="O341" s="91"/>
      <c r="P341" s="91"/>
    </row>
    <row r="342" spans="1:16" ht="15" customHeight="1">
      <c r="A342" s="91"/>
      <c r="B342" s="95"/>
      <c r="C342" s="95"/>
      <c r="D342" s="95"/>
      <c r="E342" s="91" t="s">
        <v>482</v>
      </c>
      <c r="F342" s="91"/>
      <c r="G342" s="91"/>
      <c r="H342" s="96" t="s">
        <v>483</v>
      </c>
      <c r="I342" s="96"/>
      <c r="J342" s="96"/>
      <c r="K342" s="96"/>
      <c r="L342" s="96"/>
      <c r="M342" s="96"/>
      <c r="N342" s="91">
        <v>153</v>
      </c>
      <c r="O342" s="91"/>
      <c r="P342" s="91"/>
    </row>
    <row r="343" spans="1:16" ht="15" customHeight="1">
      <c r="A343" s="91"/>
      <c r="B343" s="91" t="s">
        <v>474</v>
      </c>
      <c r="C343" s="91"/>
      <c r="D343" s="91"/>
      <c r="E343" s="91" t="s">
        <v>485</v>
      </c>
      <c r="F343" s="91"/>
      <c r="G343" s="91"/>
      <c r="H343" s="91"/>
      <c r="I343" s="91"/>
      <c r="J343" s="91"/>
      <c r="K343" s="91"/>
      <c r="L343" s="91"/>
      <c r="M343" s="91"/>
      <c r="N343" s="91"/>
      <c r="O343" s="91"/>
      <c r="P343" s="91"/>
    </row>
    <row r="344" spans="1:16" ht="15" customHeight="1">
      <c r="A344" s="91"/>
      <c r="B344" s="91" t="s">
        <v>484</v>
      </c>
      <c r="C344" s="91"/>
      <c r="D344" s="91"/>
      <c r="E344" s="91" t="s">
        <v>486</v>
      </c>
      <c r="F344" s="91"/>
      <c r="G344" s="91"/>
      <c r="H344" s="91" t="s">
        <v>487</v>
      </c>
      <c r="I344" s="91"/>
      <c r="J344" s="91"/>
      <c r="K344" s="91"/>
      <c r="L344" s="91"/>
      <c r="M344" s="91"/>
      <c r="N344" s="91" t="s">
        <v>488</v>
      </c>
      <c r="O344" s="91"/>
      <c r="P344" s="91"/>
    </row>
    <row r="345" spans="1:16" ht="15" customHeight="1">
      <c r="A345" s="91" t="s">
        <v>489</v>
      </c>
      <c r="B345" s="91" t="s">
        <v>490</v>
      </c>
      <c r="C345" s="91"/>
      <c r="D345" s="91"/>
      <c r="E345" s="91"/>
      <c r="F345" s="91"/>
      <c r="G345" s="91"/>
      <c r="H345" s="91"/>
      <c r="I345" s="91"/>
      <c r="J345" s="91"/>
      <c r="K345" s="91" t="s">
        <v>491</v>
      </c>
      <c r="L345" s="91"/>
      <c r="M345" s="91"/>
      <c r="N345" s="91"/>
      <c r="O345" s="91"/>
      <c r="P345" s="91"/>
    </row>
    <row r="346" spans="1:16" ht="15" customHeight="1">
      <c r="A346" s="91"/>
      <c r="B346" s="91" t="s">
        <v>492</v>
      </c>
      <c r="C346" s="91"/>
      <c r="D346" s="91"/>
      <c r="E346" s="91"/>
      <c r="F346" s="91"/>
      <c r="G346" s="91"/>
      <c r="H346" s="91"/>
      <c r="I346" s="91"/>
      <c r="J346" s="91"/>
      <c r="K346" s="91" t="s">
        <v>493</v>
      </c>
      <c r="L346" s="91"/>
      <c r="M346" s="91"/>
      <c r="N346" s="91"/>
      <c r="O346" s="91"/>
      <c r="P346" s="91"/>
    </row>
    <row r="347" spans="1:16" ht="15" customHeight="1">
      <c r="A347" s="91"/>
      <c r="B347" s="91" t="s">
        <v>494</v>
      </c>
      <c r="C347" s="91"/>
      <c r="D347" s="91"/>
      <c r="E347" s="91"/>
      <c r="F347" s="91"/>
      <c r="G347" s="97">
        <v>1</v>
      </c>
      <c r="H347" s="97"/>
      <c r="I347" s="97"/>
      <c r="J347" s="97"/>
      <c r="K347" s="91" t="s">
        <v>495</v>
      </c>
      <c r="L347" s="91"/>
      <c r="M347" s="91"/>
      <c r="N347" s="97">
        <v>1</v>
      </c>
      <c r="O347" s="97"/>
      <c r="P347" s="97"/>
    </row>
    <row r="348" spans="1:16" ht="15" customHeight="1">
      <c r="A348" s="91" t="s">
        <v>496</v>
      </c>
      <c r="B348" s="98" t="s">
        <v>497</v>
      </c>
      <c r="C348" s="98"/>
      <c r="D348" s="98"/>
      <c r="E348" s="98"/>
      <c r="F348" s="98"/>
      <c r="G348" s="98"/>
      <c r="H348" s="98"/>
      <c r="I348" s="98"/>
      <c r="J348" s="98"/>
      <c r="K348" s="98"/>
      <c r="L348" s="98"/>
      <c r="M348" s="98"/>
      <c r="N348" s="98"/>
      <c r="O348" s="98"/>
      <c r="P348" s="98"/>
    </row>
    <row r="349" spans="1:16" ht="15" customHeight="1">
      <c r="A349" s="91"/>
      <c r="B349" s="92"/>
      <c r="C349" s="92"/>
      <c r="D349" s="92"/>
      <c r="E349" s="92"/>
      <c r="F349" s="92"/>
      <c r="G349" s="92"/>
      <c r="H349" s="92"/>
      <c r="I349" s="92"/>
      <c r="J349" s="92"/>
      <c r="K349" s="92"/>
      <c r="L349" s="92"/>
      <c r="M349" s="92"/>
      <c r="N349" s="92"/>
      <c r="O349" s="92"/>
      <c r="P349" s="92"/>
    </row>
    <row r="350" spans="1:16" ht="15" customHeight="1">
      <c r="A350" s="91"/>
      <c r="B350" s="92" t="s">
        <v>498</v>
      </c>
      <c r="C350" s="92"/>
      <c r="D350" s="92"/>
      <c r="E350" s="92"/>
      <c r="F350" s="92"/>
      <c r="G350" s="92"/>
      <c r="H350" s="92"/>
      <c r="I350" s="92"/>
      <c r="J350" s="92"/>
      <c r="K350" s="92"/>
      <c r="L350" s="92"/>
      <c r="M350" s="92"/>
      <c r="N350" s="92"/>
      <c r="O350" s="92"/>
      <c r="P350" s="92"/>
    </row>
    <row r="351" spans="1:16" ht="15" customHeight="1">
      <c r="A351" s="91"/>
      <c r="B351" s="91"/>
      <c r="C351" s="91"/>
      <c r="D351" s="91"/>
      <c r="E351" s="91"/>
      <c r="F351" s="91"/>
      <c r="G351" s="91"/>
      <c r="H351" s="91"/>
      <c r="I351" s="91"/>
      <c r="J351" s="91"/>
      <c r="K351" s="91"/>
      <c r="L351" s="91"/>
      <c r="M351" s="91"/>
      <c r="N351" s="91"/>
      <c r="O351" s="91"/>
      <c r="P351" s="91"/>
    </row>
    <row r="352" spans="1:16" ht="15" customHeight="1">
      <c r="A352" s="87"/>
      <c r="B352" s="87"/>
      <c r="C352" s="87"/>
      <c r="D352" s="87"/>
      <c r="E352" s="87"/>
      <c r="F352" s="87"/>
      <c r="G352" s="87"/>
      <c r="H352" s="87"/>
      <c r="I352" s="87"/>
      <c r="J352" s="87"/>
      <c r="K352" s="87"/>
      <c r="L352" s="87"/>
      <c r="M352" s="87"/>
      <c r="N352" s="87"/>
      <c r="O352" s="87"/>
      <c r="P352" s="87"/>
    </row>
    <row r="353" spans="1:16">
      <c r="A353" s="102" t="s">
        <v>622</v>
      </c>
      <c r="B353" s="102"/>
      <c r="N353" t="s">
        <v>621</v>
      </c>
    </row>
    <row r="354" spans="1:16" ht="20.25">
      <c r="A354" s="84"/>
    </row>
    <row r="355" spans="1:16" ht="20.25">
      <c r="A355" s="84"/>
    </row>
    <row r="356" spans="1:16" ht="20.25">
      <c r="A356" s="101" t="s">
        <v>443</v>
      </c>
      <c r="B356" s="101"/>
      <c r="C356" s="101"/>
      <c r="D356" s="101"/>
      <c r="E356" s="101"/>
      <c r="F356" s="101"/>
      <c r="G356" s="101"/>
      <c r="H356" s="101"/>
      <c r="I356" s="101"/>
      <c r="J356" s="101"/>
      <c r="K356" s="101"/>
      <c r="L356" s="101"/>
      <c r="M356" s="101"/>
      <c r="N356" s="101"/>
      <c r="O356" s="101"/>
      <c r="P356" s="101"/>
    </row>
    <row r="357" spans="1:16" ht="20.25">
      <c r="A357" s="86" t="s">
        <v>604</v>
      </c>
      <c r="O357" t="s">
        <v>605</v>
      </c>
    </row>
    <row r="358" spans="1:16" ht="15" customHeight="1">
      <c r="A358" s="91" t="s">
        <v>444</v>
      </c>
      <c r="B358" s="91"/>
      <c r="C358" s="91"/>
      <c r="D358" s="91" t="s">
        <v>601</v>
      </c>
      <c r="E358" s="91"/>
      <c r="F358" s="91"/>
      <c r="G358" s="91"/>
      <c r="H358" s="91"/>
      <c r="I358" s="91"/>
      <c r="J358" s="91" t="s">
        <v>446</v>
      </c>
      <c r="K358" s="91"/>
      <c r="L358" s="91"/>
      <c r="M358" s="91" t="s">
        <v>586</v>
      </c>
      <c r="N358" s="91"/>
      <c r="O358" s="91"/>
      <c r="P358" s="91"/>
    </row>
    <row r="359" spans="1:16" ht="15" customHeight="1">
      <c r="A359" s="91"/>
      <c r="B359" s="91"/>
      <c r="C359" s="91"/>
      <c r="D359" s="91"/>
      <c r="E359" s="91"/>
      <c r="F359" s="91"/>
      <c r="G359" s="91"/>
      <c r="H359" s="91"/>
      <c r="I359" s="91"/>
      <c r="J359" s="91"/>
      <c r="K359" s="91"/>
      <c r="L359" s="91"/>
      <c r="M359" s="91" t="s">
        <v>593</v>
      </c>
      <c r="N359" s="91"/>
      <c r="O359" s="91"/>
      <c r="P359" s="91"/>
    </row>
    <row r="360" spans="1:16" ht="15" customHeight="1">
      <c r="A360" s="91" t="s">
        <v>448</v>
      </c>
      <c r="B360" s="91"/>
      <c r="C360" s="91"/>
      <c r="D360" s="91">
        <v>743.35</v>
      </c>
      <c r="E360" s="91"/>
      <c r="F360" s="91"/>
      <c r="G360" s="91"/>
      <c r="H360" s="91"/>
      <c r="I360" s="91"/>
      <c r="J360" s="91" t="s">
        <v>572</v>
      </c>
      <c r="K360" s="91"/>
      <c r="L360" s="91"/>
      <c r="M360" s="91">
        <v>743.35</v>
      </c>
      <c r="N360" s="91"/>
      <c r="O360" s="91"/>
      <c r="P360" s="91"/>
    </row>
    <row r="361" spans="1:16" ht="15" customHeight="1">
      <c r="A361" s="91" t="s">
        <v>450</v>
      </c>
      <c r="B361" s="91"/>
      <c r="C361" s="91"/>
      <c r="D361" s="91" t="s">
        <v>594</v>
      </c>
      <c r="E361" s="91"/>
      <c r="F361" s="91"/>
      <c r="G361" s="91"/>
      <c r="H361" s="91"/>
      <c r="I361" s="91"/>
      <c r="J361" s="91" t="s">
        <v>452</v>
      </c>
      <c r="K361" s="91"/>
      <c r="L361" s="91"/>
      <c r="M361" s="91">
        <v>13832986866</v>
      </c>
      <c r="N361" s="91"/>
      <c r="O361" s="91"/>
      <c r="P361" s="91"/>
    </row>
    <row r="362" spans="1:16" ht="15" customHeight="1">
      <c r="A362" s="91" t="s">
        <v>453</v>
      </c>
      <c r="B362" s="91"/>
      <c r="C362" s="91"/>
      <c r="D362" s="91" t="s">
        <v>595</v>
      </c>
      <c r="E362" s="91"/>
      <c r="F362" s="91"/>
      <c r="G362" s="91"/>
      <c r="H362" s="91"/>
      <c r="I362" s="91"/>
      <c r="J362" s="91" t="s">
        <v>452</v>
      </c>
      <c r="K362" s="91"/>
      <c r="L362" s="91"/>
      <c r="M362" s="91">
        <v>2532801</v>
      </c>
      <c r="N362" s="91"/>
      <c r="O362" s="91"/>
      <c r="P362" s="91"/>
    </row>
    <row r="363" spans="1:16" ht="15" customHeight="1">
      <c r="A363" s="91" t="s">
        <v>455</v>
      </c>
      <c r="B363" s="91"/>
      <c r="C363" s="91"/>
      <c r="D363" s="107" t="s">
        <v>575</v>
      </c>
      <c r="E363" s="107"/>
      <c r="F363" s="107"/>
      <c r="G363" s="107"/>
      <c r="H363" s="107"/>
      <c r="I363" s="107"/>
      <c r="J363" s="107"/>
      <c r="K363" s="107"/>
      <c r="L363" s="107"/>
      <c r="M363" s="107"/>
      <c r="N363" s="107"/>
      <c r="O363" s="107"/>
      <c r="P363" s="107"/>
    </row>
    <row r="364" spans="1:16" ht="15" customHeight="1">
      <c r="A364" s="91" t="s">
        <v>457</v>
      </c>
      <c r="B364" s="91"/>
      <c r="C364" s="96" t="s">
        <v>602</v>
      </c>
      <c r="D364" s="96"/>
      <c r="E364" s="96"/>
      <c r="F364" s="96"/>
      <c r="G364" s="96"/>
      <c r="H364" s="96"/>
      <c r="I364" s="96"/>
      <c r="J364" s="96"/>
      <c r="K364" s="96"/>
      <c r="L364" s="96"/>
      <c r="M364" s="96"/>
      <c r="N364" s="96"/>
      <c r="O364" s="96"/>
      <c r="P364" s="96"/>
    </row>
    <row r="365" spans="1:16" ht="25.5" customHeight="1">
      <c r="A365" s="91" t="s">
        <v>459</v>
      </c>
      <c r="B365" s="91"/>
      <c r="C365" s="96" t="s">
        <v>413</v>
      </c>
      <c r="D365" s="96"/>
      <c r="E365" s="96"/>
      <c r="F365" s="96"/>
      <c r="G365" s="96"/>
      <c r="H365" s="96"/>
      <c r="I365" s="96"/>
      <c r="J365" s="96"/>
      <c r="K365" s="96"/>
      <c r="L365" s="96"/>
      <c r="M365" s="96"/>
      <c r="N365" s="96"/>
      <c r="O365" s="96"/>
      <c r="P365" s="96"/>
    </row>
    <row r="366" spans="1:16" ht="25.5" customHeight="1">
      <c r="A366" s="91" t="s">
        <v>461</v>
      </c>
      <c r="B366" s="91"/>
      <c r="C366" s="96" t="s">
        <v>413</v>
      </c>
      <c r="D366" s="96"/>
      <c r="E366" s="96"/>
      <c r="F366" s="96"/>
      <c r="G366" s="96"/>
      <c r="H366" s="96"/>
      <c r="I366" s="96"/>
      <c r="J366" s="96"/>
      <c r="K366" s="96"/>
      <c r="L366" s="96"/>
      <c r="M366" s="96"/>
      <c r="N366" s="96"/>
      <c r="O366" s="96"/>
      <c r="P366" s="96"/>
    </row>
    <row r="367" spans="1:16" ht="25.5">
      <c r="A367" s="91" t="s">
        <v>463</v>
      </c>
      <c r="B367" s="91"/>
      <c r="C367" s="91" t="s">
        <v>464</v>
      </c>
      <c r="D367" s="91"/>
      <c r="E367" s="91"/>
      <c r="F367" s="91" t="s">
        <v>538</v>
      </c>
      <c r="G367" s="91"/>
      <c r="H367" s="91"/>
      <c r="I367" s="91" t="s">
        <v>465</v>
      </c>
      <c r="J367" s="91"/>
      <c r="K367" s="91"/>
      <c r="L367" s="91"/>
      <c r="M367" s="91"/>
      <c r="N367" s="91"/>
      <c r="O367" s="94" t="s">
        <v>466</v>
      </c>
      <c r="P367" s="94"/>
    </row>
    <row r="368" spans="1:16" ht="15" customHeight="1">
      <c r="A368" s="91" t="s">
        <v>467</v>
      </c>
      <c r="B368" s="91"/>
      <c r="C368" s="109" t="s">
        <v>538</v>
      </c>
      <c r="D368" s="109"/>
      <c r="E368" s="109"/>
      <c r="F368" s="109"/>
      <c r="G368" s="109"/>
      <c r="H368" s="109"/>
      <c r="I368" s="109"/>
      <c r="J368" s="109"/>
      <c r="K368" s="109"/>
      <c r="L368" s="109"/>
      <c r="M368" s="109"/>
      <c r="N368" s="109"/>
      <c r="O368" s="109"/>
      <c r="P368" s="109"/>
    </row>
    <row r="369" spans="1:16" ht="15" customHeight="1">
      <c r="A369" s="91" t="s">
        <v>469</v>
      </c>
      <c r="B369" s="91"/>
      <c r="C369" s="96" t="s">
        <v>603</v>
      </c>
      <c r="D369" s="96"/>
      <c r="E369" s="96"/>
      <c r="F369" s="96"/>
      <c r="G369" s="96"/>
      <c r="H369" s="96"/>
      <c r="I369" s="96"/>
      <c r="J369" s="96"/>
      <c r="K369" s="96"/>
      <c r="L369" s="96"/>
      <c r="M369" s="96"/>
      <c r="N369" s="96"/>
      <c r="O369" s="96"/>
      <c r="P369" s="96"/>
    </row>
    <row r="370" spans="1:16" ht="15" customHeight="1">
      <c r="A370" s="91" t="s">
        <v>471</v>
      </c>
      <c r="B370" s="91"/>
      <c r="C370" s="91"/>
      <c r="D370" s="91"/>
      <c r="E370" s="91"/>
      <c r="F370" s="91"/>
      <c r="G370" s="91"/>
      <c r="H370" s="91"/>
      <c r="I370" s="91"/>
      <c r="J370" s="91"/>
      <c r="K370" s="91"/>
      <c r="L370" s="91"/>
      <c r="M370" s="91"/>
      <c r="N370" s="91" t="s">
        <v>472</v>
      </c>
      <c r="O370" s="91"/>
      <c r="P370" s="91"/>
    </row>
    <row r="371" spans="1:16" ht="15" customHeight="1">
      <c r="A371" s="91" t="s">
        <v>473</v>
      </c>
      <c r="B371" s="91" t="s">
        <v>474</v>
      </c>
      <c r="C371" s="91"/>
      <c r="D371" s="91"/>
      <c r="E371" s="91" t="s">
        <v>476</v>
      </c>
      <c r="F371" s="91"/>
      <c r="G371" s="91"/>
      <c r="H371" s="91"/>
      <c r="I371" s="91"/>
      <c r="J371" s="91"/>
      <c r="K371" s="91"/>
      <c r="L371" s="91"/>
      <c r="M371" s="91"/>
      <c r="N371" s="91"/>
      <c r="O371" s="91"/>
      <c r="P371" s="91"/>
    </row>
    <row r="372" spans="1:16" ht="15" customHeight="1">
      <c r="A372" s="91"/>
      <c r="B372" s="91" t="s">
        <v>475</v>
      </c>
      <c r="C372" s="91"/>
      <c r="D372" s="91"/>
      <c r="E372" s="91" t="s">
        <v>477</v>
      </c>
      <c r="F372" s="91"/>
      <c r="G372" s="91"/>
      <c r="H372" s="92" t="s">
        <v>478</v>
      </c>
      <c r="I372" s="92"/>
      <c r="J372" s="92"/>
      <c r="K372" s="92"/>
      <c r="L372" s="92"/>
      <c r="M372" s="92"/>
      <c r="N372" s="91"/>
      <c r="O372" s="91"/>
      <c r="P372" s="91"/>
    </row>
    <row r="373" spans="1:16" ht="15" customHeight="1">
      <c r="A373" s="91"/>
      <c r="B373" s="95"/>
      <c r="C373" s="95"/>
      <c r="D373" s="95"/>
      <c r="E373" s="91" t="s">
        <v>479</v>
      </c>
      <c r="F373" s="91"/>
      <c r="G373" s="91"/>
      <c r="H373" s="92" t="s">
        <v>480</v>
      </c>
      <c r="I373" s="92"/>
      <c r="J373" s="92"/>
      <c r="K373" s="92"/>
      <c r="L373" s="92"/>
      <c r="M373" s="92"/>
      <c r="N373" s="91" t="s">
        <v>481</v>
      </c>
      <c r="O373" s="91"/>
      <c r="P373" s="91"/>
    </row>
    <row r="374" spans="1:16" ht="15" customHeight="1">
      <c r="A374" s="91"/>
      <c r="B374" s="95"/>
      <c r="C374" s="95"/>
      <c r="D374" s="95"/>
      <c r="E374" s="91" t="s">
        <v>482</v>
      </c>
      <c r="F374" s="91"/>
      <c r="G374" s="91"/>
      <c r="H374" s="96" t="s">
        <v>483</v>
      </c>
      <c r="I374" s="96"/>
      <c r="J374" s="96"/>
      <c r="K374" s="96"/>
      <c r="L374" s="96"/>
      <c r="M374" s="96"/>
      <c r="N374" s="91">
        <v>743.35</v>
      </c>
      <c r="O374" s="91"/>
      <c r="P374" s="91"/>
    </row>
    <row r="375" spans="1:16" ht="15" customHeight="1">
      <c r="A375" s="91"/>
      <c r="B375" s="91" t="s">
        <v>474</v>
      </c>
      <c r="C375" s="91"/>
      <c r="D375" s="91"/>
      <c r="E375" s="91" t="s">
        <v>485</v>
      </c>
      <c r="F375" s="91"/>
      <c r="G375" s="91"/>
      <c r="H375" s="91"/>
      <c r="I375" s="91"/>
      <c r="J375" s="91"/>
      <c r="K375" s="91"/>
      <c r="L375" s="91"/>
      <c r="M375" s="91"/>
      <c r="N375" s="91"/>
      <c r="O375" s="91"/>
      <c r="P375" s="91"/>
    </row>
    <row r="376" spans="1:16" ht="15" customHeight="1">
      <c r="A376" s="91"/>
      <c r="B376" s="91" t="s">
        <v>484</v>
      </c>
      <c r="C376" s="91"/>
      <c r="D376" s="91"/>
      <c r="E376" s="91" t="s">
        <v>486</v>
      </c>
      <c r="F376" s="91"/>
      <c r="G376" s="91"/>
      <c r="H376" s="91" t="s">
        <v>487</v>
      </c>
      <c r="I376" s="91"/>
      <c r="J376" s="91"/>
      <c r="K376" s="91"/>
      <c r="L376" s="91"/>
      <c r="M376" s="91"/>
      <c r="N376" s="91" t="s">
        <v>488</v>
      </c>
      <c r="O376" s="91"/>
      <c r="P376" s="91"/>
    </row>
    <row r="377" spans="1:16" ht="15" customHeight="1">
      <c r="A377" s="91" t="s">
        <v>489</v>
      </c>
      <c r="B377" s="91" t="s">
        <v>490</v>
      </c>
      <c r="C377" s="91"/>
      <c r="D377" s="91"/>
      <c r="E377" s="91"/>
      <c r="F377" s="91"/>
      <c r="G377" s="91"/>
      <c r="H377" s="91"/>
      <c r="I377" s="91"/>
      <c r="J377" s="91"/>
      <c r="K377" s="91" t="s">
        <v>491</v>
      </c>
      <c r="L377" s="91"/>
      <c r="M377" s="91"/>
      <c r="N377" s="91"/>
      <c r="O377" s="91"/>
      <c r="P377" s="91"/>
    </row>
    <row r="378" spans="1:16" ht="15" customHeight="1">
      <c r="A378" s="91"/>
      <c r="B378" s="91" t="s">
        <v>492</v>
      </c>
      <c r="C378" s="91"/>
      <c r="D378" s="91"/>
      <c r="E378" s="91"/>
      <c r="F378" s="91"/>
      <c r="G378" s="91"/>
      <c r="H378" s="91"/>
      <c r="I378" s="91"/>
      <c r="J378" s="91"/>
      <c r="K378" s="91" t="s">
        <v>493</v>
      </c>
      <c r="L378" s="91"/>
      <c r="M378" s="91"/>
      <c r="N378" s="91"/>
      <c r="O378" s="91"/>
      <c r="P378" s="91"/>
    </row>
    <row r="379" spans="1:16" ht="15" customHeight="1">
      <c r="A379" s="91"/>
      <c r="B379" s="91" t="s">
        <v>494</v>
      </c>
      <c r="C379" s="91"/>
      <c r="D379" s="91"/>
      <c r="E379" s="91"/>
      <c r="F379" s="91"/>
      <c r="G379" s="97">
        <v>1</v>
      </c>
      <c r="H379" s="97"/>
      <c r="I379" s="97"/>
      <c r="J379" s="97"/>
      <c r="K379" s="91" t="s">
        <v>495</v>
      </c>
      <c r="L379" s="91"/>
      <c r="M379" s="91"/>
      <c r="N379" s="97">
        <v>1</v>
      </c>
      <c r="O379" s="97"/>
      <c r="P379" s="97"/>
    </row>
    <row r="380" spans="1:16" ht="15" customHeight="1">
      <c r="A380" s="91" t="s">
        <v>496</v>
      </c>
      <c r="B380" s="98" t="s">
        <v>497</v>
      </c>
      <c r="C380" s="98"/>
      <c r="D380" s="98"/>
      <c r="E380" s="98"/>
      <c r="F380" s="98"/>
      <c r="G380" s="98"/>
      <c r="H380" s="98"/>
      <c r="I380" s="98"/>
      <c r="J380" s="98"/>
      <c r="K380" s="98"/>
      <c r="L380" s="98"/>
      <c r="M380" s="98"/>
      <c r="N380" s="98"/>
      <c r="O380" s="98"/>
      <c r="P380" s="98"/>
    </row>
    <row r="381" spans="1:16" ht="15" customHeight="1">
      <c r="A381" s="91"/>
      <c r="B381" s="92"/>
      <c r="C381" s="92"/>
      <c r="D381" s="92"/>
      <c r="E381" s="92"/>
      <c r="F381" s="92"/>
      <c r="G381" s="92"/>
      <c r="H381" s="92"/>
      <c r="I381" s="92"/>
      <c r="J381" s="92"/>
      <c r="K381" s="92"/>
      <c r="L381" s="92"/>
      <c r="M381" s="92"/>
      <c r="N381" s="92"/>
      <c r="O381" s="92"/>
      <c r="P381" s="92"/>
    </row>
    <row r="382" spans="1:16" ht="15" customHeight="1">
      <c r="A382" s="91"/>
      <c r="B382" s="92" t="s">
        <v>498</v>
      </c>
      <c r="C382" s="92"/>
      <c r="D382" s="92"/>
      <c r="E382" s="92"/>
      <c r="F382" s="92"/>
      <c r="G382" s="92"/>
      <c r="H382" s="92"/>
      <c r="I382" s="92"/>
      <c r="J382" s="92"/>
      <c r="K382" s="92"/>
      <c r="L382" s="92"/>
      <c r="M382" s="92"/>
      <c r="N382" s="92"/>
      <c r="O382" s="92"/>
      <c r="P382" s="92"/>
    </row>
    <row r="383" spans="1:16" ht="15" customHeight="1">
      <c r="A383" s="91"/>
      <c r="B383" s="91"/>
      <c r="C383" s="91"/>
      <c r="D383" s="91"/>
      <c r="E383" s="91"/>
      <c r="F383" s="91"/>
      <c r="G383" s="91"/>
      <c r="H383" s="91"/>
      <c r="I383" s="91"/>
      <c r="J383" s="91"/>
      <c r="K383" s="91"/>
      <c r="L383" s="91"/>
      <c r="M383" s="91"/>
      <c r="N383" s="91"/>
      <c r="O383" s="91"/>
      <c r="P383" s="91"/>
    </row>
    <row r="384" spans="1:16">
      <c r="A384" s="87"/>
      <c r="B384" s="87"/>
      <c r="C384" s="87"/>
      <c r="D384" s="87"/>
      <c r="E384" s="87"/>
      <c r="F384" s="87"/>
      <c r="G384" s="87"/>
      <c r="H384" s="87"/>
      <c r="I384" s="87"/>
      <c r="J384" s="87"/>
      <c r="K384" s="87"/>
      <c r="L384" s="87"/>
      <c r="M384" s="87"/>
      <c r="N384" s="87"/>
      <c r="O384" s="87"/>
      <c r="P384" s="87"/>
    </row>
    <row r="385" spans="1:14">
      <c r="A385" s="90" t="s">
        <v>623</v>
      </c>
      <c r="N385" t="s">
        <v>621</v>
      </c>
    </row>
    <row r="386" spans="1:14" ht="20.25">
      <c r="A386" s="84"/>
    </row>
  </sheetData>
  <mergeCells count="969">
    <mergeCell ref="A353:B353"/>
    <mergeCell ref="A356:P356"/>
    <mergeCell ref="A257:P257"/>
    <mergeCell ref="A258:P258"/>
    <mergeCell ref="A289:B289"/>
    <mergeCell ref="A292:P292"/>
    <mergeCell ref="A321:B321"/>
    <mergeCell ref="A324:P324"/>
    <mergeCell ref="A190:B190"/>
    <mergeCell ref="A193:P193"/>
    <mergeCell ref="A194:P194"/>
    <mergeCell ref="A222:B222"/>
    <mergeCell ref="A226:P226"/>
    <mergeCell ref="A254:B254"/>
    <mergeCell ref="A98:P98"/>
    <mergeCell ref="A126:B126"/>
    <mergeCell ref="A129:P129"/>
    <mergeCell ref="A130:P130"/>
    <mergeCell ref="A158:B158"/>
    <mergeCell ref="A161:P161"/>
    <mergeCell ref="A34:P34"/>
    <mergeCell ref="A62:B62"/>
    <mergeCell ref="A65:P65"/>
    <mergeCell ref="A66:P66"/>
    <mergeCell ref="A94:B94"/>
    <mergeCell ref="A97:P97"/>
    <mergeCell ref="A1:P1"/>
    <mergeCell ref="A2:P2"/>
    <mergeCell ref="A3:P3"/>
    <mergeCell ref="A31:B31"/>
    <mergeCell ref="G379:J379"/>
    <mergeCell ref="K379:M379"/>
    <mergeCell ref="N379:P379"/>
    <mergeCell ref="A380:A383"/>
    <mergeCell ref="B380:P380"/>
    <mergeCell ref="B381:P381"/>
    <mergeCell ref="B382:P382"/>
    <mergeCell ref="B383:P383"/>
    <mergeCell ref="A377:A379"/>
    <mergeCell ref="B377:F377"/>
    <mergeCell ref="G377:J377"/>
    <mergeCell ref="K377:M377"/>
    <mergeCell ref="N377:P377"/>
    <mergeCell ref="B378:F378"/>
    <mergeCell ref="G378:J378"/>
    <mergeCell ref="K378:M378"/>
    <mergeCell ref="N378:P378"/>
    <mergeCell ref="B379:F379"/>
    <mergeCell ref="H374:M374"/>
    <mergeCell ref="N374:P374"/>
    <mergeCell ref="B375:D375"/>
    <mergeCell ref="B376:D376"/>
    <mergeCell ref="E375:G375"/>
    <mergeCell ref="H375:M375"/>
    <mergeCell ref="N375:P375"/>
    <mergeCell ref="E376:G376"/>
    <mergeCell ref="H376:M376"/>
    <mergeCell ref="N376:P376"/>
    <mergeCell ref="H371:M371"/>
    <mergeCell ref="N371:P371"/>
    <mergeCell ref="E372:G372"/>
    <mergeCell ref="H372:M372"/>
    <mergeCell ref="N372:P372"/>
    <mergeCell ref="E373:G373"/>
    <mergeCell ref="H373:M373"/>
    <mergeCell ref="N373:P373"/>
    <mergeCell ref="A371:A376"/>
    <mergeCell ref="B371:D371"/>
    <mergeCell ref="B372:D372"/>
    <mergeCell ref="B373:D373"/>
    <mergeCell ref="B374:D374"/>
    <mergeCell ref="E371:G371"/>
    <mergeCell ref="E374:G374"/>
    <mergeCell ref="A368:B368"/>
    <mergeCell ref="C368:P368"/>
    <mergeCell ref="A369:B369"/>
    <mergeCell ref="C369:P369"/>
    <mergeCell ref="A370:M370"/>
    <mergeCell ref="N370:P370"/>
    <mergeCell ref="A366:B366"/>
    <mergeCell ref="C366:P366"/>
    <mergeCell ref="A367:B367"/>
    <mergeCell ref="C367:E367"/>
    <mergeCell ref="F367:H367"/>
    <mergeCell ref="I367:K367"/>
    <mergeCell ref="L367:N367"/>
    <mergeCell ref="A363:C363"/>
    <mergeCell ref="D363:P363"/>
    <mergeCell ref="A364:B364"/>
    <mergeCell ref="C364:P364"/>
    <mergeCell ref="A365:B365"/>
    <mergeCell ref="C365:P365"/>
    <mergeCell ref="A361:C361"/>
    <mergeCell ref="D361:I361"/>
    <mergeCell ref="J361:L361"/>
    <mergeCell ref="M361:P361"/>
    <mergeCell ref="A362:C362"/>
    <mergeCell ref="D362:I362"/>
    <mergeCell ref="J362:L362"/>
    <mergeCell ref="M362:P362"/>
    <mergeCell ref="A358:C359"/>
    <mergeCell ref="D358:I359"/>
    <mergeCell ref="J358:L359"/>
    <mergeCell ref="M358:P358"/>
    <mergeCell ref="M359:P359"/>
    <mergeCell ref="A360:C360"/>
    <mergeCell ref="D360:I360"/>
    <mergeCell ref="J360:L360"/>
    <mergeCell ref="M360:P360"/>
    <mergeCell ref="G347:J347"/>
    <mergeCell ref="K347:M347"/>
    <mergeCell ref="N347:P347"/>
    <mergeCell ref="A348:A351"/>
    <mergeCell ref="B348:P348"/>
    <mergeCell ref="B349:P349"/>
    <mergeCell ref="B350:P350"/>
    <mergeCell ref="B351:P351"/>
    <mergeCell ref="A345:A347"/>
    <mergeCell ref="B345:F345"/>
    <mergeCell ref="G345:J345"/>
    <mergeCell ref="K345:M345"/>
    <mergeCell ref="N345:P345"/>
    <mergeCell ref="B346:F346"/>
    <mergeCell ref="G346:J346"/>
    <mergeCell ref="K346:M346"/>
    <mergeCell ref="N346:P346"/>
    <mergeCell ref="B347:F347"/>
    <mergeCell ref="H342:M342"/>
    <mergeCell ref="N342:P342"/>
    <mergeCell ref="B343:D343"/>
    <mergeCell ref="B344:D344"/>
    <mergeCell ref="E343:G343"/>
    <mergeCell ref="H343:M343"/>
    <mergeCell ref="N343:P343"/>
    <mergeCell ref="E344:G344"/>
    <mergeCell ref="H344:M344"/>
    <mergeCell ref="N344:P344"/>
    <mergeCell ref="H339:M339"/>
    <mergeCell ref="N339:P339"/>
    <mergeCell ref="E340:G340"/>
    <mergeCell ref="H340:M340"/>
    <mergeCell ref="N340:P340"/>
    <mergeCell ref="E341:G341"/>
    <mergeCell ref="H341:M341"/>
    <mergeCell ref="N341:P341"/>
    <mergeCell ref="A339:A344"/>
    <mergeCell ref="B339:D339"/>
    <mergeCell ref="B340:D340"/>
    <mergeCell ref="B341:D341"/>
    <mergeCell ref="B342:D342"/>
    <mergeCell ref="E339:G339"/>
    <mergeCell ref="E342:G342"/>
    <mergeCell ref="A336:B336"/>
    <mergeCell ref="C336:P336"/>
    <mergeCell ref="A337:B337"/>
    <mergeCell ref="C337:P337"/>
    <mergeCell ref="A338:M338"/>
    <mergeCell ref="N338:P338"/>
    <mergeCell ref="A334:B334"/>
    <mergeCell ref="C334:P334"/>
    <mergeCell ref="A335:B335"/>
    <mergeCell ref="C335:E335"/>
    <mergeCell ref="F335:H335"/>
    <mergeCell ref="I335:K335"/>
    <mergeCell ref="L335:N335"/>
    <mergeCell ref="A331:C331"/>
    <mergeCell ref="D331:P331"/>
    <mergeCell ref="A332:B332"/>
    <mergeCell ref="C332:P332"/>
    <mergeCell ref="A333:B333"/>
    <mergeCell ref="C333:P333"/>
    <mergeCell ref="A329:C329"/>
    <mergeCell ref="D329:I329"/>
    <mergeCell ref="J329:L329"/>
    <mergeCell ref="M329:P329"/>
    <mergeCell ref="A330:C330"/>
    <mergeCell ref="D330:I330"/>
    <mergeCell ref="J330:L330"/>
    <mergeCell ref="M330:P330"/>
    <mergeCell ref="A326:C327"/>
    <mergeCell ref="D326:I327"/>
    <mergeCell ref="J326:L327"/>
    <mergeCell ref="M326:P326"/>
    <mergeCell ref="M327:P327"/>
    <mergeCell ref="A328:C328"/>
    <mergeCell ref="D328:I328"/>
    <mergeCell ref="J328:L328"/>
    <mergeCell ref="M328:P328"/>
    <mergeCell ref="G315:J315"/>
    <mergeCell ref="K315:M315"/>
    <mergeCell ref="N315:P315"/>
    <mergeCell ref="A316:A319"/>
    <mergeCell ref="B316:P316"/>
    <mergeCell ref="B317:P317"/>
    <mergeCell ref="B318:P318"/>
    <mergeCell ref="B319:P319"/>
    <mergeCell ref="A313:A315"/>
    <mergeCell ref="B313:F313"/>
    <mergeCell ref="G313:J313"/>
    <mergeCell ref="K313:M313"/>
    <mergeCell ref="N313:P313"/>
    <mergeCell ref="B314:F314"/>
    <mergeCell ref="G314:J314"/>
    <mergeCell ref="K314:M314"/>
    <mergeCell ref="N314:P314"/>
    <mergeCell ref="B315:F315"/>
    <mergeCell ref="H310:M310"/>
    <mergeCell ref="N310:P310"/>
    <mergeCell ref="B311:D311"/>
    <mergeCell ref="B312:D312"/>
    <mergeCell ref="E311:G311"/>
    <mergeCell ref="H311:M311"/>
    <mergeCell ref="N311:P311"/>
    <mergeCell ref="E312:G312"/>
    <mergeCell ref="H312:M312"/>
    <mergeCell ref="N312:P312"/>
    <mergeCell ref="H307:M307"/>
    <mergeCell ref="N307:P307"/>
    <mergeCell ref="E308:G308"/>
    <mergeCell ref="H308:M308"/>
    <mergeCell ref="N308:P308"/>
    <mergeCell ref="E309:G309"/>
    <mergeCell ref="H309:M309"/>
    <mergeCell ref="N309:P309"/>
    <mergeCell ref="A307:A312"/>
    <mergeCell ref="B307:D307"/>
    <mergeCell ref="B308:D308"/>
    <mergeCell ref="B309:D309"/>
    <mergeCell ref="B310:D310"/>
    <mergeCell ref="E307:G307"/>
    <mergeCell ref="E310:G310"/>
    <mergeCell ref="A304:B304"/>
    <mergeCell ref="C304:P304"/>
    <mergeCell ref="A305:B305"/>
    <mergeCell ref="C305:P305"/>
    <mergeCell ref="A306:M306"/>
    <mergeCell ref="N306:P306"/>
    <mergeCell ref="A302:B302"/>
    <mergeCell ref="C302:P302"/>
    <mergeCell ref="A303:B303"/>
    <mergeCell ref="C303:E303"/>
    <mergeCell ref="F303:H303"/>
    <mergeCell ref="I303:K303"/>
    <mergeCell ref="L303:N303"/>
    <mergeCell ref="A299:C299"/>
    <mergeCell ref="D299:P299"/>
    <mergeCell ref="A300:B300"/>
    <mergeCell ref="C300:P300"/>
    <mergeCell ref="A301:B301"/>
    <mergeCell ref="C301:P301"/>
    <mergeCell ref="A297:C297"/>
    <mergeCell ref="D297:I297"/>
    <mergeCell ref="J297:L297"/>
    <mergeCell ref="M297:P297"/>
    <mergeCell ref="A298:C298"/>
    <mergeCell ref="D298:I298"/>
    <mergeCell ref="J298:L298"/>
    <mergeCell ref="M298:P298"/>
    <mergeCell ref="A294:C295"/>
    <mergeCell ref="D294:I295"/>
    <mergeCell ref="J294:L295"/>
    <mergeCell ref="M294:P294"/>
    <mergeCell ref="M295:P295"/>
    <mergeCell ref="A296:C296"/>
    <mergeCell ref="D296:I296"/>
    <mergeCell ref="J296:L296"/>
    <mergeCell ref="M296:P296"/>
    <mergeCell ref="N282:P282"/>
    <mergeCell ref="B283:F283"/>
    <mergeCell ref="G283:J283"/>
    <mergeCell ref="K283:M283"/>
    <mergeCell ref="N283:P283"/>
    <mergeCell ref="A284:A287"/>
    <mergeCell ref="B284:P284"/>
    <mergeCell ref="B285:P285"/>
    <mergeCell ref="B286:P286"/>
    <mergeCell ref="B287:P287"/>
    <mergeCell ref="H280:M280"/>
    <mergeCell ref="N280:P280"/>
    <mergeCell ref="A281:A283"/>
    <mergeCell ref="B281:F281"/>
    <mergeCell ref="G281:J281"/>
    <mergeCell ref="K281:M281"/>
    <mergeCell ref="N281:P281"/>
    <mergeCell ref="B282:F282"/>
    <mergeCell ref="G282:J282"/>
    <mergeCell ref="K282:M282"/>
    <mergeCell ref="N277:P277"/>
    <mergeCell ref="E278:G278"/>
    <mergeCell ref="H278:M278"/>
    <mergeCell ref="N278:P278"/>
    <mergeCell ref="B279:D279"/>
    <mergeCell ref="B280:D280"/>
    <mergeCell ref="E279:G279"/>
    <mergeCell ref="H279:M279"/>
    <mergeCell ref="N279:P279"/>
    <mergeCell ref="E280:G280"/>
    <mergeCell ref="A275:A280"/>
    <mergeCell ref="B275:D278"/>
    <mergeCell ref="E275:G275"/>
    <mergeCell ref="H275:M275"/>
    <mergeCell ref="N275:P275"/>
    <mergeCell ref="E276:G276"/>
    <mergeCell ref="H276:M276"/>
    <mergeCell ref="N276:P276"/>
    <mergeCell ref="E277:G277"/>
    <mergeCell ref="H277:M277"/>
    <mergeCell ref="A272:B272"/>
    <mergeCell ref="C272:P272"/>
    <mergeCell ref="A273:B273"/>
    <mergeCell ref="C273:P273"/>
    <mergeCell ref="A274:M274"/>
    <mergeCell ref="N274:P274"/>
    <mergeCell ref="A268:B270"/>
    <mergeCell ref="C268:P268"/>
    <mergeCell ref="C269:P269"/>
    <mergeCell ref="C270:P270"/>
    <mergeCell ref="A271:B271"/>
    <mergeCell ref="C271:E271"/>
    <mergeCell ref="F271:H271"/>
    <mergeCell ref="I271:K271"/>
    <mergeCell ref="L271:N271"/>
    <mergeCell ref="A265:C265"/>
    <mergeCell ref="D265:P265"/>
    <mergeCell ref="A266:B266"/>
    <mergeCell ref="C266:P266"/>
    <mergeCell ref="A267:B267"/>
    <mergeCell ref="C267:P267"/>
    <mergeCell ref="A263:C263"/>
    <mergeCell ref="D263:I263"/>
    <mergeCell ref="J263:L263"/>
    <mergeCell ref="M263:P263"/>
    <mergeCell ref="A264:C264"/>
    <mergeCell ref="D264:I264"/>
    <mergeCell ref="J264:L264"/>
    <mergeCell ref="M264:P264"/>
    <mergeCell ref="A260:C261"/>
    <mergeCell ref="D260:I260"/>
    <mergeCell ref="D261:I261"/>
    <mergeCell ref="J260:L261"/>
    <mergeCell ref="M260:P261"/>
    <mergeCell ref="A262:C262"/>
    <mergeCell ref="D262:I262"/>
    <mergeCell ref="J262:L262"/>
    <mergeCell ref="M262:P262"/>
    <mergeCell ref="G248:J248"/>
    <mergeCell ref="K248:M248"/>
    <mergeCell ref="N248:P248"/>
    <mergeCell ref="A249:A252"/>
    <mergeCell ref="B249:P249"/>
    <mergeCell ref="B250:P250"/>
    <mergeCell ref="B251:P251"/>
    <mergeCell ref="B252:P252"/>
    <mergeCell ref="A246:A248"/>
    <mergeCell ref="B246:F246"/>
    <mergeCell ref="G246:J246"/>
    <mergeCell ref="K246:M246"/>
    <mergeCell ref="N246:P246"/>
    <mergeCell ref="B247:F247"/>
    <mergeCell ref="G247:J247"/>
    <mergeCell ref="K247:M247"/>
    <mergeCell ref="N247:P247"/>
    <mergeCell ref="B248:F248"/>
    <mergeCell ref="H243:M243"/>
    <mergeCell ref="N243:P243"/>
    <mergeCell ref="B244:D244"/>
    <mergeCell ref="B245:D245"/>
    <mergeCell ref="E244:G244"/>
    <mergeCell ref="H244:M244"/>
    <mergeCell ref="N244:P244"/>
    <mergeCell ref="E245:G245"/>
    <mergeCell ref="H245:M245"/>
    <mergeCell ref="N245:P245"/>
    <mergeCell ref="H240:M240"/>
    <mergeCell ref="N240:P240"/>
    <mergeCell ref="E241:G241"/>
    <mergeCell ref="H241:M241"/>
    <mergeCell ref="N241:P241"/>
    <mergeCell ref="E242:G242"/>
    <mergeCell ref="H242:M242"/>
    <mergeCell ref="N242:P242"/>
    <mergeCell ref="A240:A245"/>
    <mergeCell ref="B240:D240"/>
    <mergeCell ref="B241:D241"/>
    <mergeCell ref="B242:D242"/>
    <mergeCell ref="B243:D243"/>
    <mergeCell ref="E240:G240"/>
    <mergeCell ref="E243:G243"/>
    <mergeCell ref="A237:B237"/>
    <mergeCell ref="C237:P237"/>
    <mergeCell ref="A238:B238"/>
    <mergeCell ref="C238:P238"/>
    <mergeCell ref="A239:M239"/>
    <mergeCell ref="N239:P239"/>
    <mergeCell ref="A235:B235"/>
    <mergeCell ref="C235:P235"/>
    <mergeCell ref="A236:B236"/>
    <mergeCell ref="C236:E236"/>
    <mergeCell ref="F236:H236"/>
    <mergeCell ref="I236:K236"/>
    <mergeCell ref="L236:N236"/>
    <mergeCell ref="A232:C232"/>
    <mergeCell ref="D232:P232"/>
    <mergeCell ref="A233:B233"/>
    <mergeCell ref="C233:P233"/>
    <mergeCell ref="A234:B234"/>
    <mergeCell ref="C234:P234"/>
    <mergeCell ref="A230:C230"/>
    <mergeCell ref="D230:I230"/>
    <mergeCell ref="J230:L230"/>
    <mergeCell ref="M230:P230"/>
    <mergeCell ref="A231:C231"/>
    <mergeCell ref="D231:I231"/>
    <mergeCell ref="J231:L231"/>
    <mergeCell ref="M231:P231"/>
    <mergeCell ref="A228:C228"/>
    <mergeCell ref="D228:I228"/>
    <mergeCell ref="J228:L228"/>
    <mergeCell ref="M228:P228"/>
    <mergeCell ref="A229:C229"/>
    <mergeCell ref="D229:I229"/>
    <mergeCell ref="J229:L229"/>
    <mergeCell ref="M229:P229"/>
    <mergeCell ref="G216:J216"/>
    <mergeCell ref="K216:M216"/>
    <mergeCell ref="N216:P216"/>
    <mergeCell ref="A217:A220"/>
    <mergeCell ref="B217:P217"/>
    <mergeCell ref="B218:P218"/>
    <mergeCell ref="B219:P219"/>
    <mergeCell ref="B220:P220"/>
    <mergeCell ref="A214:A216"/>
    <mergeCell ref="B214:F214"/>
    <mergeCell ref="G214:J214"/>
    <mergeCell ref="K214:M214"/>
    <mergeCell ref="N214:P214"/>
    <mergeCell ref="B215:F215"/>
    <mergeCell ref="G215:J215"/>
    <mergeCell ref="K215:M215"/>
    <mergeCell ref="N215:P215"/>
    <mergeCell ref="B216:F216"/>
    <mergeCell ref="H211:M211"/>
    <mergeCell ref="N211:P211"/>
    <mergeCell ref="B212:D212"/>
    <mergeCell ref="B213:D213"/>
    <mergeCell ref="E212:G212"/>
    <mergeCell ref="H212:M212"/>
    <mergeCell ref="N212:P212"/>
    <mergeCell ref="E213:G213"/>
    <mergeCell ref="H213:M213"/>
    <mergeCell ref="N213:P213"/>
    <mergeCell ref="H208:M208"/>
    <mergeCell ref="N208:P208"/>
    <mergeCell ref="E209:G209"/>
    <mergeCell ref="H209:M209"/>
    <mergeCell ref="N209:P209"/>
    <mergeCell ref="E210:G210"/>
    <mergeCell ref="H210:M210"/>
    <mergeCell ref="N210:P210"/>
    <mergeCell ref="A208:A213"/>
    <mergeCell ref="B208:D208"/>
    <mergeCell ref="B209:D209"/>
    <mergeCell ref="B210:D210"/>
    <mergeCell ref="B211:D211"/>
    <mergeCell ref="E208:G208"/>
    <mergeCell ref="E211:G211"/>
    <mergeCell ref="A205:B205"/>
    <mergeCell ref="C205:P205"/>
    <mergeCell ref="A206:B206"/>
    <mergeCell ref="C206:P206"/>
    <mergeCell ref="A207:M207"/>
    <mergeCell ref="N207:P207"/>
    <mergeCell ref="A203:B203"/>
    <mergeCell ref="C203:P203"/>
    <mergeCell ref="A204:B204"/>
    <mergeCell ref="C204:E204"/>
    <mergeCell ref="F204:H204"/>
    <mergeCell ref="I204:K204"/>
    <mergeCell ref="L204:N204"/>
    <mergeCell ref="A200:C200"/>
    <mergeCell ref="D200:P200"/>
    <mergeCell ref="A201:B201"/>
    <mergeCell ref="C201:P201"/>
    <mergeCell ref="A202:B202"/>
    <mergeCell ref="C202:P202"/>
    <mergeCell ref="A198:C198"/>
    <mergeCell ref="D198:I198"/>
    <mergeCell ref="J198:L198"/>
    <mergeCell ref="M198:P198"/>
    <mergeCell ref="A199:C199"/>
    <mergeCell ref="D199:I199"/>
    <mergeCell ref="J199:L199"/>
    <mergeCell ref="M199:P199"/>
    <mergeCell ref="A196:C196"/>
    <mergeCell ref="D196:I196"/>
    <mergeCell ref="J196:L196"/>
    <mergeCell ref="M196:P196"/>
    <mergeCell ref="A197:C197"/>
    <mergeCell ref="D197:I197"/>
    <mergeCell ref="J197:L197"/>
    <mergeCell ref="M197:P197"/>
    <mergeCell ref="G184:J184"/>
    <mergeCell ref="K184:M184"/>
    <mergeCell ref="N184:P184"/>
    <mergeCell ref="A185:A188"/>
    <mergeCell ref="B185:P185"/>
    <mergeCell ref="B186:P186"/>
    <mergeCell ref="B187:P187"/>
    <mergeCell ref="B188:P188"/>
    <mergeCell ref="A182:A184"/>
    <mergeCell ref="B182:F182"/>
    <mergeCell ref="G182:J182"/>
    <mergeCell ref="K182:M182"/>
    <mergeCell ref="N182:P182"/>
    <mergeCell ref="B183:F183"/>
    <mergeCell ref="G183:J183"/>
    <mergeCell ref="K183:M183"/>
    <mergeCell ref="N183:P183"/>
    <mergeCell ref="B184:F184"/>
    <mergeCell ref="H179:M179"/>
    <mergeCell ref="N179:P179"/>
    <mergeCell ref="B180:D180"/>
    <mergeCell ref="B181:D181"/>
    <mergeCell ref="E180:G180"/>
    <mergeCell ref="H180:M180"/>
    <mergeCell ref="N180:P180"/>
    <mergeCell ref="E181:G181"/>
    <mergeCell ref="H181:M181"/>
    <mergeCell ref="N181:P181"/>
    <mergeCell ref="H176:M176"/>
    <mergeCell ref="N176:P176"/>
    <mergeCell ref="E177:G177"/>
    <mergeCell ref="H177:M177"/>
    <mergeCell ref="N177:P177"/>
    <mergeCell ref="E178:G178"/>
    <mergeCell ref="H178:M178"/>
    <mergeCell ref="N178:P178"/>
    <mergeCell ref="A176:A181"/>
    <mergeCell ref="B176:D176"/>
    <mergeCell ref="B177:D177"/>
    <mergeCell ref="B178:D178"/>
    <mergeCell ref="B179:D179"/>
    <mergeCell ref="E176:G176"/>
    <mergeCell ref="E179:G179"/>
    <mergeCell ref="A173:B173"/>
    <mergeCell ref="C173:P173"/>
    <mergeCell ref="A174:B174"/>
    <mergeCell ref="C174:P174"/>
    <mergeCell ref="A175:M175"/>
    <mergeCell ref="N175:P175"/>
    <mergeCell ref="A171:B171"/>
    <mergeCell ref="C171:P171"/>
    <mergeCell ref="A172:B172"/>
    <mergeCell ref="C172:E172"/>
    <mergeCell ref="F172:H172"/>
    <mergeCell ref="I172:K172"/>
    <mergeCell ref="L172:N172"/>
    <mergeCell ref="A167:C167"/>
    <mergeCell ref="D167:P167"/>
    <mergeCell ref="A168:B168"/>
    <mergeCell ref="C168:P168"/>
    <mergeCell ref="A169:B170"/>
    <mergeCell ref="C169:P170"/>
    <mergeCell ref="A165:C165"/>
    <mergeCell ref="D165:I165"/>
    <mergeCell ref="J165:L165"/>
    <mergeCell ref="M165:P165"/>
    <mergeCell ref="A166:C166"/>
    <mergeCell ref="D166:I166"/>
    <mergeCell ref="J166:L166"/>
    <mergeCell ref="M166:P166"/>
    <mergeCell ref="A163:C163"/>
    <mergeCell ref="D163:I163"/>
    <mergeCell ref="J163:L163"/>
    <mergeCell ref="M163:P163"/>
    <mergeCell ref="A164:C164"/>
    <mergeCell ref="D164:I164"/>
    <mergeCell ref="J164:L164"/>
    <mergeCell ref="M164:P164"/>
    <mergeCell ref="G152:J152"/>
    <mergeCell ref="K152:M152"/>
    <mergeCell ref="N152:P152"/>
    <mergeCell ref="A153:A156"/>
    <mergeCell ref="B153:P153"/>
    <mergeCell ref="B154:P154"/>
    <mergeCell ref="B155:P155"/>
    <mergeCell ref="B156:P156"/>
    <mergeCell ref="A150:A152"/>
    <mergeCell ref="B150:F150"/>
    <mergeCell ref="G150:J150"/>
    <mergeCell ref="K150:M150"/>
    <mergeCell ref="N150:P150"/>
    <mergeCell ref="B151:F151"/>
    <mergeCell ref="G151:J151"/>
    <mergeCell ref="K151:M151"/>
    <mergeCell ref="N151:P151"/>
    <mergeCell ref="B152:F152"/>
    <mergeCell ref="H147:M147"/>
    <mergeCell ref="N147:P147"/>
    <mergeCell ref="B148:D148"/>
    <mergeCell ref="B149:D149"/>
    <mergeCell ref="E148:G148"/>
    <mergeCell ref="H148:M148"/>
    <mergeCell ref="N148:P148"/>
    <mergeCell ref="E149:G149"/>
    <mergeCell ref="H149:M149"/>
    <mergeCell ref="N149:P149"/>
    <mergeCell ref="H144:M144"/>
    <mergeCell ref="N144:P144"/>
    <mergeCell ref="E145:G145"/>
    <mergeCell ref="H145:M145"/>
    <mergeCell ref="N145:P145"/>
    <mergeCell ref="E146:G146"/>
    <mergeCell ref="H146:M146"/>
    <mergeCell ref="N146:P146"/>
    <mergeCell ref="A144:A149"/>
    <mergeCell ref="B144:D144"/>
    <mergeCell ref="B145:D145"/>
    <mergeCell ref="B146:D146"/>
    <mergeCell ref="B147:D147"/>
    <mergeCell ref="E144:G144"/>
    <mergeCell ref="E147:G147"/>
    <mergeCell ref="A141:B141"/>
    <mergeCell ref="C141:P141"/>
    <mergeCell ref="A142:B142"/>
    <mergeCell ref="C142:P142"/>
    <mergeCell ref="A143:M143"/>
    <mergeCell ref="N143:P143"/>
    <mergeCell ref="A139:B139"/>
    <mergeCell ref="C139:P139"/>
    <mergeCell ref="A140:B140"/>
    <mergeCell ref="C140:E140"/>
    <mergeCell ref="F140:H140"/>
    <mergeCell ref="I140:K140"/>
    <mergeCell ref="L140:N140"/>
    <mergeCell ref="A136:C136"/>
    <mergeCell ref="D136:P136"/>
    <mergeCell ref="A137:B137"/>
    <mergeCell ref="C137:P137"/>
    <mergeCell ref="A138:B138"/>
    <mergeCell ref="C138:P138"/>
    <mergeCell ref="A134:C134"/>
    <mergeCell ref="D134:I134"/>
    <mergeCell ref="J134:L134"/>
    <mergeCell ref="M134:P134"/>
    <mergeCell ref="A135:C135"/>
    <mergeCell ref="D135:I135"/>
    <mergeCell ref="J135:L135"/>
    <mergeCell ref="M135:P135"/>
    <mergeCell ref="A132:C132"/>
    <mergeCell ref="D132:I132"/>
    <mergeCell ref="J132:L132"/>
    <mergeCell ref="M132:P132"/>
    <mergeCell ref="A133:C133"/>
    <mergeCell ref="D133:I133"/>
    <mergeCell ref="J133:L133"/>
    <mergeCell ref="M133:P133"/>
    <mergeCell ref="G120:J120"/>
    <mergeCell ref="K120:M120"/>
    <mergeCell ref="N120:P120"/>
    <mergeCell ref="A121:A124"/>
    <mergeCell ref="B121:P121"/>
    <mergeCell ref="B122:P122"/>
    <mergeCell ref="B123:P123"/>
    <mergeCell ref="B124:P124"/>
    <mergeCell ref="A118:A120"/>
    <mergeCell ref="B118:F118"/>
    <mergeCell ref="G118:J118"/>
    <mergeCell ref="K118:M118"/>
    <mergeCell ref="N118:P118"/>
    <mergeCell ref="B119:F119"/>
    <mergeCell ref="G119:J119"/>
    <mergeCell ref="K119:M119"/>
    <mergeCell ref="N119:P119"/>
    <mergeCell ref="B120:F120"/>
    <mergeCell ref="H115:M115"/>
    <mergeCell ref="N115:P115"/>
    <mergeCell ref="B116:D116"/>
    <mergeCell ref="B117:D117"/>
    <mergeCell ref="E116:G116"/>
    <mergeCell ref="H116:M116"/>
    <mergeCell ref="N116:P116"/>
    <mergeCell ref="E117:G117"/>
    <mergeCell ref="H117:M117"/>
    <mergeCell ref="N117:P117"/>
    <mergeCell ref="H112:M112"/>
    <mergeCell ref="N112:P112"/>
    <mergeCell ref="E113:G113"/>
    <mergeCell ref="H113:M113"/>
    <mergeCell ref="N113:P113"/>
    <mergeCell ref="E114:G114"/>
    <mergeCell ref="H114:M114"/>
    <mergeCell ref="N114:P114"/>
    <mergeCell ref="A112:A117"/>
    <mergeCell ref="B112:D112"/>
    <mergeCell ref="B113:D113"/>
    <mergeCell ref="B114:D114"/>
    <mergeCell ref="B115:D115"/>
    <mergeCell ref="E112:G112"/>
    <mergeCell ref="E115:G115"/>
    <mergeCell ref="A109:B109"/>
    <mergeCell ref="C109:P109"/>
    <mergeCell ref="A110:B110"/>
    <mergeCell ref="C110:P110"/>
    <mergeCell ref="A111:M111"/>
    <mergeCell ref="N111:P111"/>
    <mergeCell ref="A107:B107"/>
    <mergeCell ref="C107:P107"/>
    <mergeCell ref="A108:B108"/>
    <mergeCell ref="C108:E108"/>
    <mergeCell ref="F108:H108"/>
    <mergeCell ref="I108:K108"/>
    <mergeCell ref="L108:N108"/>
    <mergeCell ref="A104:C104"/>
    <mergeCell ref="D104:P104"/>
    <mergeCell ref="A105:B105"/>
    <mergeCell ref="C105:P105"/>
    <mergeCell ref="A106:B106"/>
    <mergeCell ref="C106:P106"/>
    <mergeCell ref="A102:C102"/>
    <mergeCell ref="D102:I102"/>
    <mergeCell ref="J102:L102"/>
    <mergeCell ref="M102:P102"/>
    <mergeCell ref="A103:C103"/>
    <mergeCell ref="D103:I103"/>
    <mergeCell ref="J103:L103"/>
    <mergeCell ref="M103:P103"/>
    <mergeCell ref="A100:C100"/>
    <mergeCell ref="D100:I100"/>
    <mergeCell ref="J100:L100"/>
    <mergeCell ref="M100:P100"/>
    <mergeCell ref="A101:C101"/>
    <mergeCell ref="D101:I101"/>
    <mergeCell ref="J101:L101"/>
    <mergeCell ref="M101:P101"/>
    <mergeCell ref="G88:J88"/>
    <mergeCell ref="K88:M88"/>
    <mergeCell ref="N88:P88"/>
    <mergeCell ref="A89:A92"/>
    <mergeCell ref="B89:P89"/>
    <mergeCell ref="B90:P90"/>
    <mergeCell ref="B91:P91"/>
    <mergeCell ref="B92:P92"/>
    <mergeCell ref="A86:A88"/>
    <mergeCell ref="B86:F86"/>
    <mergeCell ref="G86:J86"/>
    <mergeCell ref="K86:M86"/>
    <mergeCell ref="N86:P86"/>
    <mergeCell ref="B87:F87"/>
    <mergeCell ref="G87:J87"/>
    <mergeCell ref="K87:M87"/>
    <mergeCell ref="N87:P87"/>
    <mergeCell ref="B88:F88"/>
    <mergeCell ref="H83:M83"/>
    <mergeCell ref="N83:P83"/>
    <mergeCell ref="B84:D84"/>
    <mergeCell ref="B85:D85"/>
    <mergeCell ref="E84:G84"/>
    <mergeCell ref="H84:M84"/>
    <mergeCell ref="N84:P84"/>
    <mergeCell ref="E85:G85"/>
    <mergeCell ref="H85:M85"/>
    <mergeCell ref="N85:P85"/>
    <mergeCell ref="H80:M80"/>
    <mergeCell ref="N80:P80"/>
    <mergeCell ref="E81:G81"/>
    <mergeCell ref="H81:M81"/>
    <mergeCell ref="N81:P81"/>
    <mergeCell ref="E82:G82"/>
    <mergeCell ref="H82:M82"/>
    <mergeCell ref="N82:P82"/>
    <mergeCell ref="A80:A85"/>
    <mergeCell ref="B80:D80"/>
    <mergeCell ref="B81:D81"/>
    <mergeCell ref="B82:D82"/>
    <mergeCell ref="B83:D83"/>
    <mergeCell ref="E80:G80"/>
    <mergeCell ref="E83:G83"/>
    <mergeCell ref="A77:B77"/>
    <mergeCell ref="C77:P77"/>
    <mergeCell ref="A78:B78"/>
    <mergeCell ref="C78:P78"/>
    <mergeCell ref="A79:M79"/>
    <mergeCell ref="N79:P79"/>
    <mergeCell ref="A75:B75"/>
    <mergeCell ref="C75:P75"/>
    <mergeCell ref="A76:B76"/>
    <mergeCell ref="C76:E76"/>
    <mergeCell ref="F76:H76"/>
    <mergeCell ref="I76:K76"/>
    <mergeCell ref="L76:N76"/>
    <mergeCell ref="A72:C72"/>
    <mergeCell ref="D72:P72"/>
    <mergeCell ref="A73:B73"/>
    <mergeCell ref="C73:P73"/>
    <mergeCell ref="A74:B74"/>
    <mergeCell ref="C74:P74"/>
    <mergeCell ref="A70:C70"/>
    <mergeCell ref="D70:I70"/>
    <mergeCell ref="J70:L70"/>
    <mergeCell ref="M70:P70"/>
    <mergeCell ref="A71:C71"/>
    <mergeCell ref="D71:I71"/>
    <mergeCell ref="J71:L71"/>
    <mergeCell ref="M71:P71"/>
    <mergeCell ref="A68:C68"/>
    <mergeCell ref="D68:I68"/>
    <mergeCell ref="J68:L68"/>
    <mergeCell ref="M68:P68"/>
    <mergeCell ref="A69:C69"/>
    <mergeCell ref="D69:I69"/>
    <mergeCell ref="J69:L69"/>
    <mergeCell ref="M69:P69"/>
    <mergeCell ref="G56:J56"/>
    <mergeCell ref="K56:M56"/>
    <mergeCell ref="N56:P56"/>
    <mergeCell ref="A57:A60"/>
    <mergeCell ref="B57:P57"/>
    <mergeCell ref="B58:P58"/>
    <mergeCell ref="B59:P59"/>
    <mergeCell ref="B60:P60"/>
    <mergeCell ref="A54:A56"/>
    <mergeCell ref="B54:F54"/>
    <mergeCell ref="G54:J54"/>
    <mergeCell ref="K54:M54"/>
    <mergeCell ref="N54:P54"/>
    <mergeCell ref="B55:F55"/>
    <mergeCell ref="G55:J55"/>
    <mergeCell ref="K55:M55"/>
    <mergeCell ref="N55:P55"/>
    <mergeCell ref="B56:F56"/>
    <mergeCell ref="H51:M51"/>
    <mergeCell ref="N51:P51"/>
    <mergeCell ref="B52:D52"/>
    <mergeCell ref="B53:D53"/>
    <mergeCell ref="E52:G52"/>
    <mergeCell ref="H52:M52"/>
    <mergeCell ref="N52:P52"/>
    <mergeCell ref="E53:G53"/>
    <mergeCell ref="H53:M53"/>
    <mergeCell ref="N53:P53"/>
    <mergeCell ref="H48:M48"/>
    <mergeCell ref="N48:P48"/>
    <mergeCell ref="E49:G49"/>
    <mergeCell ref="H49:M49"/>
    <mergeCell ref="N49:P49"/>
    <mergeCell ref="E50:G50"/>
    <mergeCell ref="H50:M50"/>
    <mergeCell ref="N50:P50"/>
    <mergeCell ref="A48:A53"/>
    <mergeCell ref="B48:D48"/>
    <mergeCell ref="B49:D49"/>
    <mergeCell ref="B50:D50"/>
    <mergeCell ref="B51:D51"/>
    <mergeCell ref="E48:G48"/>
    <mergeCell ref="E51:G51"/>
    <mergeCell ref="A45:B45"/>
    <mergeCell ref="C45:P45"/>
    <mergeCell ref="A46:B46"/>
    <mergeCell ref="C46:P46"/>
    <mergeCell ref="A47:M47"/>
    <mergeCell ref="N47:P47"/>
    <mergeCell ref="A43:B43"/>
    <mergeCell ref="C43:P43"/>
    <mergeCell ref="A44:B44"/>
    <mergeCell ref="C44:E44"/>
    <mergeCell ref="F44:H44"/>
    <mergeCell ref="I44:K44"/>
    <mergeCell ref="L44:N44"/>
    <mergeCell ref="A40:C40"/>
    <mergeCell ref="D40:P40"/>
    <mergeCell ref="A41:B41"/>
    <mergeCell ref="C41:P41"/>
    <mergeCell ref="A42:B42"/>
    <mergeCell ref="C42:P42"/>
    <mergeCell ref="A38:C38"/>
    <mergeCell ref="D38:I38"/>
    <mergeCell ref="J38:L38"/>
    <mergeCell ref="M38:P38"/>
    <mergeCell ref="A39:C39"/>
    <mergeCell ref="D39:I39"/>
    <mergeCell ref="J39:L39"/>
    <mergeCell ref="M39:P39"/>
    <mergeCell ref="A36:C36"/>
    <mergeCell ref="D36:I36"/>
    <mergeCell ref="J36:L36"/>
    <mergeCell ref="M36:P36"/>
    <mergeCell ref="A37:C37"/>
    <mergeCell ref="D37:I37"/>
    <mergeCell ref="J37:L37"/>
    <mergeCell ref="M37:P37"/>
    <mergeCell ref="G25:J25"/>
    <mergeCell ref="K25:M25"/>
    <mergeCell ref="N25:P25"/>
    <mergeCell ref="A26:A29"/>
    <mergeCell ref="B26:P26"/>
    <mergeCell ref="B27:P27"/>
    <mergeCell ref="B28:P28"/>
    <mergeCell ref="B29:P29"/>
    <mergeCell ref="A23:A25"/>
    <mergeCell ref="B23:F23"/>
    <mergeCell ref="G23:J23"/>
    <mergeCell ref="K23:M23"/>
    <mergeCell ref="N23:P23"/>
    <mergeCell ref="B24:F24"/>
    <mergeCell ref="G24:J24"/>
    <mergeCell ref="K24:M24"/>
    <mergeCell ref="N24:P24"/>
    <mergeCell ref="B25:F25"/>
    <mergeCell ref="H20:M20"/>
    <mergeCell ref="N20:P20"/>
    <mergeCell ref="B21:D21"/>
    <mergeCell ref="B22:D22"/>
    <mergeCell ref="E21:G21"/>
    <mergeCell ref="H21:M21"/>
    <mergeCell ref="N21:P21"/>
    <mergeCell ref="E22:G22"/>
    <mergeCell ref="H22:M22"/>
    <mergeCell ref="N22:P22"/>
    <mergeCell ref="H17:M17"/>
    <mergeCell ref="N17:P17"/>
    <mergeCell ref="E18:G18"/>
    <mergeCell ref="H18:M18"/>
    <mergeCell ref="N18:P18"/>
    <mergeCell ref="E19:G19"/>
    <mergeCell ref="H19:M19"/>
    <mergeCell ref="N19:P19"/>
    <mergeCell ref="A17:A22"/>
    <mergeCell ref="B17:D17"/>
    <mergeCell ref="B18:D18"/>
    <mergeCell ref="B19:D19"/>
    <mergeCell ref="B20:D20"/>
    <mergeCell ref="E17:G17"/>
    <mergeCell ref="E20:G20"/>
    <mergeCell ref="A14:B14"/>
    <mergeCell ref="C14:P14"/>
    <mergeCell ref="A15:B15"/>
    <mergeCell ref="C15:P15"/>
    <mergeCell ref="A16:M16"/>
    <mergeCell ref="N16:P16"/>
    <mergeCell ref="A12:B12"/>
    <mergeCell ref="C12:P12"/>
    <mergeCell ref="A13:B13"/>
    <mergeCell ref="C13:E13"/>
    <mergeCell ref="F13:H13"/>
    <mergeCell ref="I13:K13"/>
    <mergeCell ref="L13:N13"/>
    <mergeCell ref="A9:C9"/>
    <mergeCell ref="D9:P9"/>
    <mergeCell ref="A10:B10"/>
    <mergeCell ref="C10:P10"/>
    <mergeCell ref="A11:B11"/>
    <mergeCell ref="C11:P11"/>
    <mergeCell ref="A7:C7"/>
    <mergeCell ref="D7:I7"/>
    <mergeCell ref="J7:L7"/>
    <mergeCell ref="M7:P7"/>
    <mergeCell ref="A8:C8"/>
    <mergeCell ref="D8:I8"/>
    <mergeCell ref="J8:L8"/>
    <mergeCell ref="M8:P8"/>
    <mergeCell ref="A5:C5"/>
    <mergeCell ref="D5:I5"/>
    <mergeCell ref="J5:L5"/>
    <mergeCell ref="M5:P5"/>
    <mergeCell ref="A6:C6"/>
    <mergeCell ref="D6:I6"/>
    <mergeCell ref="J6:L6"/>
    <mergeCell ref="M6:P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4"/>
  <sheetViews>
    <sheetView workbookViewId="0">
      <selection activeCell="D27" sqref="D27"/>
    </sheetView>
  </sheetViews>
  <sheetFormatPr defaultRowHeight="13.5"/>
  <cols>
    <col min="1" max="1" width="69.5" customWidth="1"/>
  </cols>
  <sheetData>
    <row r="1" spans="1:1" ht="47.25" customHeight="1">
      <c r="A1" s="82" t="s">
        <v>441</v>
      </c>
    </row>
    <row r="2" spans="1:1" ht="80.099999999999994" customHeight="1">
      <c r="A2" s="48" t="s">
        <v>439</v>
      </c>
    </row>
    <row r="3" spans="1:1" ht="80.099999999999994" customHeight="1">
      <c r="A3" s="48" t="s">
        <v>440</v>
      </c>
    </row>
    <row r="4" spans="1:1">
      <c r="A4" s="83"/>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9"/>
  <sheetViews>
    <sheetView workbookViewId="0">
      <selection sqref="A1:H1"/>
    </sheetView>
  </sheetViews>
  <sheetFormatPr defaultRowHeight="12.75"/>
  <cols>
    <col min="1" max="1" width="19.125" style="5" customWidth="1"/>
    <col min="2" max="2" width="11.875" style="5" customWidth="1"/>
    <col min="3" max="3" width="12.125" style="5" customWidth="1"/>
    <col min="4" max="4" width="9.375" style="5" customWidth="1"/>
    <col min="5" max="5" width="11" style="5" customWidth="1"/>
    <col min="6" max="6" width="14.25" style="5" customWidth="1"/>
    <col min="7" max="7" width="0" style="5" hidden="1" customWidth="1"/>
    <col min="8" max="8" width="2.875" style="5" hidden="1" customWidth="1"/>
    <col min="9" max="256" width="9" style="5"/>
    <col min="257" max="257" width="19.125" style="5" customWidth="1"/>
    <col min="258" max="258" width="11.875" style="5" customWidth="1"/>
    <col min="259" max="259" width="12.125" style="5" customWidth="1"/>
    <col min="260" max="260" width="9.375" style="5" customWidth="1"/>
    <col min="261" max="261" width="11" style="5" customWidth="1"/>
    <col min="262" max="262" width="14.25" style="5" customWidth="1"/>
    <col min="263" max="264" width="0" style="5" hidden="1" customWidth="1"/>
    <col min="265" max="512" width="9" style="5"/>
    <col min="513" max="513" width="19.125" style="5" customWidth="1"/>
    <col min="514" max="514" width="11.875" style="5" customWidth="1"/>
    <col min="515" max="515" width="12.125" style="5" customWidth="1"/>
    <col min="516" max="516" width="9.375" style="5" customWidth="1"/>
    <col min="517" max="517" width="11" style="5" customWidth="1"/>
    <col min="518" max="518" width="14.25" style="5" customWidth="1"/>
    <col min="519" max="520" width="0" style="5" hidden="1" customWidth="1"/>
    <col min="521" max="768" width="9" style="5"/>
    <col min="769" max="769" width="19.125" style="5" customWidth="1"/>
    <col min="770" max="770" width="11.875" style="5" customWidth="1"/>
    <col min="771" max="771" width="12.125" style="5" customWidth="1"/>
    <col min="772" max="772" width="9.375" style="5" customWidth="1"/>
    <col min="773" max="773" width="11" style="5" customWidth="1"/>
    <col min="774" max="774" width="14.25" style="5" customWidth="1"/>
    <col min="775" max="776" width="0" style="5" hidden="1" customWidth="1"/>
    <col min="777" max="1024" width="9" style="5"/>
    <col min="1025" max="1025" width="19.125" style="5" customWidth="1"/>
    <col min="1026" max="1026" width="11.875" style="5" customWidth="1"/>
    <col min="1027" max="1027" width="12.125" style="5" customWidth="1"/>
    <col min="1028" max="1028" width="9.375" style="5" customWidth="1"/>
    <col min="1029" max="1029" width="11" style="5" customWidth="1"/>
    <col min="1030" max="1030" width="14.25" style="5" customWidth="1"/>
    <col min="1031" max="1032" width="0" style="5" hidden="1" customWidth="1"/>
    <col min="1033" max="1280" width="9" style="5"/>
    <col min="1281" max="1281" width="19.125" style="5" customWidth="1"/>
    <col min="1282" max="1282" width="11.875" style="5" customWidth="1"/>
    <col min="1283" max="1283" width="12.125" style="5" customWidth="1"/>
    <col min="1284" max="1284" width="9.375" style="5" customWidth="1"/>
    <col min="1285" max="1285" width="11" style="5" customWidth="1"/>
    <col min="1286" max="1286" width="14.25" style="5" customWidth="1"/>
    <col min="1287" max="1288" width="0" style="5" hidden="1" customWidth="1"/>
    <col min="1289" max="1536" width="9" style="5"/>
    <col min="1537" max="1537" width="19.125" style="5" customWidth="1"/>
    <col min="1538" max="1538" width="11.875" style="5" customWidth="1"/>
    <col min="1539" max="1539" width="12.125" style="5" customWidth="1"/>
    <col min="1540" max="1540" width="9.375" style="5" customWidth="1"/>
    <col min="1541" max="1541" width="11" style="5" customWidth="1"/>
    <col min="1542" max="1542" width="14.25" style="5" customWidth="1"/>
    <col min="1543" max="1544" width="0" style="5" hidden="1" customWidth="1"/>
    <col min="1545" max="1792" width="9" style="5"/>
    <col min="1793" max="1793" width="19.125" style="5" customWidth="1"/>
    <col min="1794" max="1794" width="11.875" style="5" customWidth="1"/>
    <col min="1795" max="1795" width="12.125" style="5" customWidth="1"/>
    <col min="1796" max="1796" width="9.375" style="5" customWidth="1"/>
    <col min="1797" max="1797" width="11" style="5" customWidth="1"/>
    <col min="1798" max="1798" width="14.25" style="5" customWidth="1"/>
    <col min="1799" max="1800" width="0" style="5" hidden="1" customWidth="1"/>
    <col min="1801" max="2048" width="9" style="5"/>
    <col min="2049" max="2049" width="19.125" style="5" customWidth="1"/>
    <col min="2050" max="2050" width="11.875" style="5" customWidth="1"/>
    <col min="2051" max="2051" width="12.125" style="5" customWidth="1"/>
    <col min="2052" max="2052" width="9.375" style="5" customWidth="1"/>
    <col min="2053" max="2053" width="11" style="5" customWidth="1"/>
    <col min="2054" max="2054" width="14.25" style="5" customWidth="1"/>
    <col min="2055" max="2056" width="0" style="5" hidden="1" customWidth="1"/>
    <col min="2057" max="2304" width="9" style="5"/>
    <col min="2305" max="2305" width="19.125" style="5" customWidth="1"/>
    <col min="2306" max="2306" width="11.875" style="5" customWidth="1"/>
    <col min="2307" max="2307" width="12.125" style="5" customWidth="1"/>
    <col min="2308" max="2308" width="9.375" style="5" customWidth="1"/>
    <col min="2309" max="2309" width="11" style="5" customWidth="1"/>
    <col min="2310" max="2310" width="14.25" style="5" customWidth="1"/>
    <col min="2311" max="2312" width="0" style="5" hidden="1" customWidth="1"/>
    <col min="2313" max="2560" width="9" style="5"/>
    <col min="2561" max="2561" width="19.125" style="5" customWidth="1"/>
    <col min="2562" max="2562" width="11.875" style="5" customWidth="1"/>
    <col min="2563" max="2563" width="12.125" style="5" customWidth="1"/>
    <col min="2564" max="2564" width="9.375" style="5" customWidth="1"/>
    <col min="2565" max="2565" width="11" style="5" customWidth="1"/>
    <col min="2566" max="2566" width="14.25" style="5" customWidth="1"/>
    <col min="2567" max="2568" width="0" style="5" hidden="1" customWidth="1"/>
    <col min="2569" max="2816" width="9" style="5"/>
    <col min="2817" max="2817" width="19.125" style="5" customWidth="1"/>
    <col min="2818" max="2818" width="11.875" style="5" customWidth="1"/>
    <col min="2819" max="2819" width="12.125" style="5" customWidth="1"/>
    <col min="2820" max="2820" width="9.375" style="5" customWidth="1"/>
    <col min="2821" max="2821" width="11" style="5" customWidth="1"/>
    <col min="2822" max="2822" width="14.25" style="5" customWidth="1"/>
    <col min="2823" max="2824" width="0" style="5" hidden="1" customWidth="1"/>
    <col min="2825" max="3072" width="9" style="5"/>
    <col min="3073" max="3073" width="19.125" style="5" customWidth="1"/>
    <col min="3074" max="3074" width="11.875" style="5" customWidth="1"/>
    <col min="3075" max="3075" width="12.125" style="5" customWidth="1"/>
    <col min="3076" max="3076" width="9.375" style="5" customWidth="1"/>
    <col min="3077" max="3077" width="11" style="5" customWidth="1"/>
    <col min="3078" max="3078" width="14.25" style="5" customWidth="1"/>
    <col min="3079" max="3080" width="0" style="5" hidden="1" customWidth="1"/>
    <col min="3081" max="3328" width="9" style="5"/>
    <col min="3329" max="3329" width="19.125" style="5" customWidth="1"/>
    <col min="3330" max="3330" width="11.875" style="5" customWidth="1"/>
    <col min="3331" max="3331" width="12.125" style="5" customWidth="1"/>
    <col min="3332" max="3332" width="9.375" style="5" customWidth="1"/>
    <col min="3333" max="3333" width="11" style="5" customWidth="1"/>
    <col min="3334" max="3334" width="14.25" style="5" customWidth="1"/>
    <col min="3335" max="3336" width="0" style="5" hidden="1" customWidth="1"/>
    <col min="3337" max="3584" width="9" style="5"/>
    <col min="3585" max="3585" width="19.125" style="5" customWidth="1"/>
    <col min="3586" max="3586" width="11.875" style="5" customWidth="1"/>
    <col min="3587" max="3587" width="12.125" style="5" customWidth="1"/>
    <col min="3588" max="3588" width="9.375" style="5" customWidth="1"/>
    <col min="3589" max="3589" width="11" style="5" customWidth="1"/>
    <col min="3590" max="3590" width="14.25" style="5" customWidth="1"/>
    <col min="3591" max="3592" width="0" style="5" hidden="1" customWidth="1"/>
    <col min="3593" max="3840" width="9" style="5"/>
    <col min="3841" max="3841" width="19.125" style="5" customWidth="1"/>
    <col min="3842" max="3842" width="11.875" style="5" customWidth="1"/>
    <col min="3843" max="3843" width="12.125" style="5" customWidth="1"/>
    <col min="3844" max="3844" width="9.375" style="5" customWidth="1"/>
    <col min="3845" max="3845" width="11" style="5" customWidth="1"/>
    <col min="3846" max="3846" width="14.25" style="5" customWidth="1"/>
    <col min="3847" max="3848" width="0" style="5" hidden="1" customWidth="1"/>
    <col min="3849" max="4096" width="9" style="5"/>
    <col min="4097" max="4097" width="19.125" style="5" customWidth="1"/>
    <col min="4098" max="4098" width="11.875" style="5" customWidth="1"/>
    <col min="4099" max="4099" width="12.125" style="5" customWidth="1"/>
    <col min="4100" max="4100" width="9.375" style="5" customWidth="1"/>
    <col min="4101" max="4101" width="11" style="5" customWidth="1"/>
    <col min="4102" max="4102" width="14.25" style="5" customWidth="1"/>
    <col min="4103" max="4104" width="0" style="5" hidden="1" customWidth="1"/>
    <col min="4105" max="4352" width="9" style="5"/>
    <col min="4353" max="4353" width="19.125" style="5" customWidth="1"/>
    <col min="4354" max="4354" width="11.875" style="5" customWidth="1"/>
    <col min="4355" max="4355" width="12.125" style="5" customWidth="1"/>
    <col min="4356" max="4356" width="9.375" style="5" customWidth="1"/>
    <col min="4357" max="4357" width="11" style="5" customWidth="1"/>
    <col min="4358" max="4358" width="14.25" style="5" customWidth="1"/>
    <col min="4359" max="4360" width="0" style="5" hidden="1" customWidth="1"/>
    <col min="4361" max="4608" width="9" style="5"/>
    <col min="4609" max="4609" width="19.125" style="5" customWidth="1"/>
    <col min="4610" max="4610" width="11.875" style="5" customWidth="1"/>
    <col min="4611" max="4611" width="12.125" style="5" customWidth="1"/>
    <col min="4612" max="4612" width="9.375" style="5" customWidth="1"/>
    <col min="4613" max="4613" width="11" style="5" customWidth="1"/>
    <col min="4614" max="4614" width="14.25" style="5" customWidth="1"/>
    <col min="4615" max="4616" width="0" style="5" hidden="1" customWidth="1"/>
    <col min="4617" max="4864" width="9" style="5"/>
    <col min="4865" max="4865" width="19.125" style="5" customWidth="1"/>
    <col min="4866" max="4866" width="11.875" style="5" customWidth="1"/>
    <col min="4867" max="4867" width="12.125" style="5" customWidth="1"/>
    <col min="4868" max="4868" width="9.375" style="5" customWidth="1"/>
    <col min="4869" max="4869" width="11" style="5" customWidth="1"/>
    <col min="4870" max="4870" width="14.25" style="5" customWidth="1"/>
    <col min="4871" max="4872" width="0" style="5" hidden="1" customWidth="1"/>
    <col min="4873" max="5120" width="9" style="5"/>
    <col min="5121" max="5121" width="19.125" style="5" customWidth="1"/>
    <col min="5122" max="5122" width="11.875" style="5" customWidth="1"/>
    <col min="5123" max="5123" width="12.125" style="5" customWidth="1"/>
    <col min="5124" max="5124" width="9.375" style="5" customWidth="1"/>
    <col min="5125" max="5125" width="11" style="5" customWidth="1"/>
    <col min="5126" max="5126" width="14.25" style="5" customWidth="1"/>
    <col min="5127" max="5128" width="0" style="5" hidden="1" customWidth="1"/>
    <col min="5129" max="5376" width="9" style="5"/>
    <col min="5377" max="5377" width="19.125" style="5" customWidth="1"/>
    <col min="5378" max="5378" width="11.875" style="5" customWidth="1"/>
    <col min="5379" max="5379" width="12.125" style="5" customWidth="1"/>
    <col min="5380" max="5380" width="9.375" style="5" customWidth="1"/>
    <col min="5381" max="5381" width="11" style="5" customWidth="1"/>
    <col min="5382" max="5382" width="14.25" style="5" customWidth="1"/>
    <col min="5383" max="5384" width="0" style="5" hidden="1" customWidth="1"/>
    <col min="5385" max="5632" width="9" style="5"/>
    <col min="5633" max="5633" width="19.125" style="5" customWidth="1"/>
    <col min="5634" max="5634" width="11.875" style="5" customWidth="1"/>
    <col min="5635" max="5635" width="12.125" style="5" customWidth="1"/>
    <col min="5636" max="5636" width="9.375" style="5" customWidth="1"/>
    <col min="5637" max="5637" width="11" style="5" customWidth="1"/>
    <col min="5638" max="5638" width="14.25" style="5" customWidth="1"/>
    <col min="5639" max="5640" width="0" style="5" hidden="1" customWidth="1"/>
    <col min="5641" max="5888" width="9" style="5"/>
    <col min="5889" max="5889" width="19.125" style="5" customWidth="1"/>
    <col min="5890" max="5890" width="11.875" style="5" customWidth="1"/>
    <col min="5891" max="5891" width="12.125" style="5" customWidth="1"/>
    <col min="5892" max="5892" width="9.375" style="5" customWidth="1"/>
    <col min="5893" max="5893" width="11" style="5" customWidth="1"/>
    <col min="5894" max="5894" width="14.25" style="5" customWidth="1"/>
    <col min="5895" max="5896" width="0" style="5" hidden="1" customWidth="1"/>
    <col min="5897" max="6144" width="9" style="5"/>
    <col min="6145" max="6145" width="19.125" style="5" customWidth="1"/>
    <col min="6146" max="6146" width="11.875" style="5" customWidth="1"/>
    <col min="6147" max="6147" width="12.125" style="5" customWidth="1"/>
    <col min="6148" max="6148" width="9.375" style="5" customWidth="1"/>
    <col min="6149" max="6149" width="11" style="5" customWidth="1"/>
    <col min="6150" max="6150" width="14.25" style="5" customWidth="1"/>
    <col min="6151" max="6152" width="0" style="5" hidden="1" customWidth="1"/>
    <col min="6153" max="6400" width="9" style="5"/>
    <col min="6401" max="6401" width="19.125" style="5" customWidth="1"/>
    <col min="6402" max="6402" width="11.875" style="5" customWidth="1"/>
    <col min="6403" max="6403" width="12.125" style="5" customWidth="1"/>
    <col min="6404" max="6404" width="9.375" style="5" customWidth="1"/>
    <col min="6405" max="6405" width="11" style="5" customWidth="1"/>
    <col min="6406" max="6406" width="14.25" style="5" customWidth="1"/>
    <col min="6407" max="6408" width="0" style="5" hidden="1" customWidth="1"/>
    <col min="6409" max="6656" width="9" style="5"/>
    <col min="6657" max="6657" width="19.125" style="5" customWidth="1"/>
    <col min="6658" max="6658" width="11.875" style="5" customWidth="1"/>
    <col min="6659" max="6659" width="12.125" style="5" customWidth="1"/>
    <col min="6660" max="6660" width="9.375" style="5" customWidth="1"/>
    <col min="6661" max="6661" width="11" style="5" customWidth="1"/>
    <col min="6662" max="6662" width="14.25" style="5" customWidth="1"/>
    <col min="6663" max="6664" width="0" style="5" hidden="1" customWidth="1"/>
    <col min="6665" max="6912" width="9" style="5"/>
    <col min="6913" max="6913" width="19.125" style="5" customWidth="1"/>
    <col min="6914" max="6914" width="11.875" style="5" customWidth="1"/>
    <col min="6915" max="6915" width="12.125" style="5" customWidth="1"/>
    <col min="6916" max="6916" width="9.375" style="5" customWidth="1"/>
    <col min="6917" max="6917" width="11" style="5" customWidth="1"/>
    <col min="6918" max="6918" width="14.25" style="5" customWidth="1"/>
    <col min="6919" max="6920" width="0" style="5" hidden="1" customWidth="1"/>
    <col min="6921" max="7168" width="9" style="5"/>
    <col min="7169" max="7169" width="19.125" style="5" customWidth="1"/>
    <col min="7170" max="7170" width="11.875" style="5" customWidth="1"/>
    <col min="7171" max="7171" width="12.125" style="5" customWidth="1"/>
    <col min="7172" max="7172" width="9.375" style="5" customWidth="1"/>
    <col min="7173" max="7173" width="11" style="5" customWidth="1"/>
    <col min="7174" max="7174" width="14.25" style="5" customWidth="1"/>
    <col min="7175" max="7176" width="0" style="5" hidden="1" customWidth="1"/>
    <col min="7177" max="7424" width="9" style="5"/>
    <col min="7425" max="7425" width="19.125" style="5" customWidth="1"/>
    <col min="7426" max="7426" width="11.875" style="5" customWidth="1"/>
    <col min="7427" max="7427" width="12.125" style="5" customWidth="1"/>
    <col min="7428" max="7428" width="9.375" style="5" customWidth="1"/>
    <col min="7429" max="7429" width="11" style="5" customWidth="1"/>
    <col min="7430" max="7430" width="14.25" style="5" customWidth="1"/>
    <col min="7431" max="7432" width="0" style="5" hidden="1" customWidth="1"/>
    <col min="7433" max="7680" width="9" style="5"/>
    <col min="7681" max="7681" width="19.125" style="5" customWidth="1"/>
    <col min="7682" max="7682" width="11.875" style="5" customWidth="1"/>
    <col min="7683" max="7683" width="12.125" style="5" customWidth="1"/>
    <col min="7684" max="7684" width="9.375" style="5" customWidth="1"/>
    <col min="7685" max="7685" width="11" style="5" customWidth="1"/>
    <col min="7686" max="7686" width="14.25" style="5" customWidth="1"/>
    <col min="7687" max="7688" width="0" style="5" hidden="1" customWidth="1"/>
    <col min="7689" max="7936" width="9" style="5"/>
    <col min="7937" max="7937" width="19.125" style="5" customWidth="1"/>
    <col min="7938" max="7938" width="11.875" style="5" customWidth="1"/>
    <col min="7939" max="7939" width="12.125" style="5" customWidth="1"/>
    <col min="7940" max="7940" width="9.375" style="5" customWidth="1"/>
    <col min="7941" max="7941" width="11" style="5" customWidth="1"/>
    <col min="7942" max="7942" width="14.25" style="5" customWidth="1"/>
    <col min="7943" max="7944" width="0" style="5" hidden="1" customWidth="1"/>
    <col min="7945" max="8192" width="9" style="5"/>
    <col min="8193" max="8193" width="19.125" style="5" customWidth="1"/>
    <col min="8194" max="8194" width="11.875" style="5" customWidth="1"/>
    <col min="8195" max="8195" width="12.125" style="5" customWidth="1"/>
    <col min="8196" max="8196" width="9.375" style="5" customWidth="1"/>
    <col min="8197" max="8197" width="11" style="5" customWidth="1"/>
    <col min="8198" max="8198" width="14.25" style="5" customWidth="1"/>
    <col min="8199" max="8200" width="0" style="5" hidden="1" customWidth="1"/>
    <col min="8201" max="8448" width="9" style="5"/>
    <col min="8449" max="8449" width="19.125" style="5" customWidth="1"/>
    <col min="8450" max="8450" width="11.875" style="5" customWidth="1"/>
    <col min="8451" max="8451" width="12.125" style="5" customWidth="1"/>
    <col min="8452" max="8452" width="9.375" style="5" customWidth="1"/>
    <col min="8453" max="8453" width="11" style="5" customWidth="1"/>
    <col min="8454" max="8454" width="14.25" style="5" customWidth="1"/>
    <col min="8455" max="8456" width="0" style="5" hidden="1" customWidth="1"/>
    <col min="8457" max="8704" width="9" style="5"/>
    <col min="8705" max="8705" width="19.125" style="5" customWidth="1"/>
    <col min="8706" max="8706" width="11.875" style="5" customWidth="1"/>
    <col min="8707" max="8707" width="12.125" style="5" customWidth="1"/>
    <col min="8708" max="8708" width="9.375" style="5" customWidth="1"/>
    <col min="8709" max="8709" width="11" style="5" customWidth="1"/>
    <col min="8710" max="8710" width="14.25" style="5" customWidth="1"/>
    <col min="8711" max="8712" width="0" style="5" hidden="1" customWidth="1"/>
    <col min="8713" max="8960" width="9" style="5"/>
    <col min="8961" max="8961" width="19.125" style="5" customWidth="1"/>
    <col min="8962" max="8962" width="11.875" style="5" customWidth="1"/>
    <col min="8963" max="8963" width="12.125" style="5" customWidth="1"/>
    <col min="8964" max="8964" width="9.375" style="5" customWidth="1"/>
    <col min="8965" max="8965" width="11" style="5" customWidth="1"/>
    <col min="8966" max="8966" width="14.25" style="5" customWidth="1"/>
    <col min="8967" max="8968" width="0" style="5" hidden="1" customWidth="1"/>
    <col min="8969" max="9216" width="9" style="5"/>
    <col min="9217" max="9217" width="19.125" style="5" customWidth="1"/>
    <col min="9218" max="9218" width="11.875" style="5" customWidth="1"/>
    <col min="9219" max="9219" width="12.125" style="5" customWidth="1"/>
    <col min="9220" max="9220" width="9.375" style="5" customWidth="1"/>
    <col min="9221" max="9221" width="11" style="5" customWidth="1"/>
    <col min="9222" max="9222" width="14.25" style="5" customWidth="1"/>
    <col min="9223" max="9224" width="0" style="5" hidden="1" customWidth="1"/>
    <col min="9225" max="9472" width="9" style="5"/>
    <col min="9473" max="9473" width="19.125" style="5" customWidth="1"/>
    <col min="9474" max="9474" width="11.875" style="5" customWidth="1"/>
    <col min="9475" max="9475" width="12.125" style="5" customWidth="1"/>
    <col min="9476" max="9476" width="9.375" style="5" customWidth="1"/>
    <col min="9477" max="9477" width="11" style="5" customWidth="1"/>
    <col min="9478" max="9478" width="14.25" style="5" customWidth="1"/>
    <col min="9479" max="9480" width="0" style="5" hidden="1" customWidth="1"/>
    <col min="9481" max="9728" width="9" style="5"/>
    <col min="9729" max="9729" width="19.125" style="5" customWidth="1"/>
    <col min="9730" max="9730" width="11.875" style="5" customWidth="1"/>
    <col min="9731" max="9731" width="12.125" style="5" customWidth="1"/>
    <col min="9732" max="9732" width="9.375" style="5" customWidth="1"/>
    <col min="9733" max="9733" width="11" style="5" customWidth="1"/>
    <col min="9734" max="9734" width="14.25" style="5" customWidth="1"/>
    <col min="9735" max="9736" width="0" style="5" hidden="1" customWidth="1"/>
    <col min="9737" max="9984" width="9" style="5"/>
    <col min="9985" max="9985" width="19.125" style="5" customWidth="1"/>
    <col min="9986" max="9986" width="11.875" style="5" customWidth="1"/>
    <col min="9987" max="9987" width="12.125" style="5" customWidth="1"/>
    <col min="9988" max="9988" width="9.375" style="5" customWidth="1"/>
    <col min="9989" max="9989" width="11" style="5" customWidth="1"/>
    <col min="9990" max="9990" width="14.25" style="5" customWidth="1"/>
    <col min="9991" max="9992" width="0" style="5" hidden="1" customWidth="1"/>
    <col min="9993" max="10240" width="9" style="5"/>
    <col min="10241" max="10241" width="19.125" style="5" customWidth="1"/>
    <col min="10242" max="10242" width="11.875" style="5" customWidth="1"/>
    <col min="10243" max="10243" width="12.125" style="5" customWidth="1"/>
    <col min="10244" max="10244" width="9.375" style="5" customWidth="1"/>
    <col min="10245" max="10245" width="11" style="5" customWidth="1"/>
    <col min="10246" max="10246" width="14.25" style="5" customWidth="1"/>
    <col min="10247" max="10248" width="0" style="5" hidden="1" customWidth="1"/>
    <col min="10249" max="10496" width="9" style="5"/>
    <col min="10497" max="10497" width="19.125" style="5" customWidth="1"/>
    <col min="10498" max="10498" width="11.875" style="5" customWidth="1"/>
    <col min="10499" max="10499" width="12.125" style="5" customWidth="1"/>
    <col min="10500" max="10500" width="9.375" style="5" customWidth="1"/>
    <col min="10501" max="10501" width="11" style="5" customWidth="1"/>
    <col min="10502" max="10502" width="14.25" style="5" customWidth="1"/>
    <col min="10503" max="10504" width="0" style="5" hidden="1" customWidth="1"/>
    <col min="10505" max="10752" width="9" style="5"/>
    <col min="10753" max="10753" width="19.125" style="5" customWidth="1"/>
    <col min="10754" max="10754" width="11.875" style="5" customWidth="1"/>
    <col min="10755" max="10755" width="12.125" style="5" customWidth="1"/>
    <col min="10756" max="10756" width="9.375" style="5" customWidth="1"/>
    <col min="10757" max="10757" width="11" style="5" customWidth="1"/>
    <col min="10758" max="10758" width="14.25" style="5" customWidth="1"/>
    <col min="10759" max="10760" width="0" style="5" hidden="1" customWidth="1"/>
    <col min="10761" max="11008" width="9" style="5"/>
    <col min="11009" max="11009" width="19.125" style="5" customWidth="1"/>
    <col min="11010" max="11010" width="11.875" style="5" customWidth="1"/>
    <col min="11011" max="11011" width="12.125" style="5" customWidth="1"/>
    <col min="11012" max="11012" width="9.375" style="5" customWidth="1"/>
    <col min="11013" max="11013" width="11" style="5" customWidth="1"/>
    <col min="11014" max="11014" width="14.25" style="5" customWidth="1"/>
    <col min="11015" max="11016" width="0" style="5" hidden="1" customWidth="1"/>
    <col min="11017" max="11264" width="9" style="5"/>
    <col min="11265" max="11265" width="19.125" style="5" customWidth="1"/>
    <col min="11266" max="11266" width="11.875" style="5" customWidth="1"/>
    <col min="11267" max="11267" width="12.125" style="5" customWidth="1"/>
    <col min="11268" max="11268" width="9.375" style="5" customWidth="1"/>
    <col min="11269" max="11269" width="11" style="5" customWidth="1"/>
    <col min="11270" max="11270" width="14.25" style="5" customWidth="1"/>
    <col min="11271" max="11272" width="0" style="5" hidden="1" customWidth="1"/>
    <col min="11273" max="11520" width="9" style="5"/>
    <col min="11521" max="11521" width="19.125" style="5" customWidth="1"/>
    <col min="11522" max="11522" width="11.875" style="5" customWidth="1"/>
    <col min="11523" max="11523" width="12.125" style="5" customWidth="1"/>
    <col min="11524" max="11524" width="9.375" style="5" customWidth="1"/>
    <col min="11525" max="11525" width="11" style="5" customWidth="1"/>
    <col min="11526" max="11526" width="14.25" style="5" customWidth="1"/>
    <col min="11527" max="11528" width="0" style="5" hidden="1" customWidth="1"/>
    <col min="11529" max="11776" width="9" style="5"/>
    <col min="11777" max="11777" width="19.125" style="5" customWidth="1"/>
    <col min="11778" max="11778" width="11.875" style="5" customWidth="1"/>
    <col min="11779" max="11779" width="12.125" style="5" customWidth="1"/>
    <col min="11780" max="11780" width="9.375" style="5" customWidth="1"/>
    <col min="11781" max="11781" width="11" style="5" customWidth="1"/>
    <col min="11782" max="11782" width="14.25" style="5" customWidth="1"/>
    <col min="11783" max="11784" width="0" style="5" hidden="1" customWidth="1"/>
    <col min="11785" max="12032" width="9" style="5"/>
    <col min="12033" max="12033" width="19.125" style="5" customWidth="1"/>
    <col min="12034" max="12034" width="11.875" style="5" customWidth="1"/>
    <col min="12035" max="12035" width="12.125" style="5" customWidth="1"/>
    <col min="12036" max="12036" width="9.375" style="5" customWidth="1"/>
    <col min="12037" max="12037" width="11" style="5" customWidth="1"/>
    <col min="12038" max="12038" width="14.25" style="5" customWidth="1"/>
    <col min="12039" max="12040" width="0" style="5" hidden="1" customWidth="1"/>
    <col min="12041" max="12288" width="9" style="5"/>
    <col min="12289" max="12289" width="19.125" style="5" customWidth="1"/>
    <col min="12290" max="12290" width="11.875" style="5" customWidth="1"/>
    <col min="12291" max="12291" width="12.125" style="5" customWidth="1"/>
    <col min="12292" max="12292" width="9.375" style="5" customWidth="1"/>
    <col min="12293" max="12293" width="11" style="5" customWidth="1"/>
    <col min="12294" max="12294" width="14.25" style="5" customWidth="1"/>
    <col min="12295" max="12296" width="0" style="5" hidden="1" customWidth="1"/>
    <col min="12297" max="12544" width="9" style="5"/>
    <col min="12545" max="12545" width="19.125" style="5" customWidth="1"/>
    <col min="12546" max="12546" width="11.875" style="5" customWidth="1"/>
    <col min="12547" max="12547" width="12.125" style="5" customWidth="1"/>
    <col min="12548" max="12548" width="9.375" style="5" customWidth="1"/>
    <col min="12549" max="12549" width="11" style="5" customWidth="1"/>
    <col min="12550" max="12550" width="14.25" style="5" customWidth="1"/>
    <col min="12551" max="12552" width="0" style="5" hidden="1" customWidth="1"/>
    <col min="12553" max="12800" width="9" style="5"/>
    <col min="12801" max="12801" width="19.125" style="5" customWidth="1"/>
    <col min="12802" max="12802" width="11.875" style="5" customWidth="1"/>
    <col min="12803" max="12803" width="12.125" style="5" customWidth="1"/>
    <col min="12804" max="12804" width="9.375" style="5" customWidth="1"/>
    <col min="12805" max="12805" width="11" style="5" customWidth="1"/>
    <col min="12806" max="12806" width="14.25" style="5" customWidth="1"/>
    <col min="12807" max="12808" width="0" style="5" hidden="1" customWidth="1"/>
    <col min="12809" max="13056" width="9" style="5"/>
    <col min="13057" max="13057" width="19.125" style="5" customWidth="1"/>
    <col min="13058" max="13058" width="11.875" style="5" customWidth="1"/>
    <col min="13059" max="13059" width="12.125" style="5" customWidth="1"/>
    <col min="13060" max="13060" width="9.375" style="5" customWidth="1"/>
    <col min="13061" max="13061" width="11" style="5" customWidth="1"/>
    <col min="13062" max="13062" width="14.25" style="5" customWidth="1"/>
    <col min="13063" max="13064" width="0" style="5" hidden="1" customWidth="1"/>
    <col min="13065" max="13312" width="9" style="5"/>
    <col min="13313" max="13313" width="19.125" style="5" customWidth="1"/>
    <col min="13314" max="13314" width="11.875" style="5" customWidth="1"/>
    <col min="13315" max="13315" width="12.125" style="5" customWidth="1"/>
    <col min="13316" max="13316" width="9.375" style="5" customWidth="1"/>
    <col min="13317" max="13317" width="11" style="5" customWidth="1"/>
    <col min="13318" max="13318" width="14.25" style="5" customWidth="1"/>
    <col min="13319" max="13320" width="0" style="5" hidden="1" customWidth="1"/>
    <col min="13321" max="13568" width="9" style="5"/>
    <col min="13569" max="13569" width="19.125" style="5" customWidth="1"/>
    <col min="13570" max="13570" width="11.875" style="5" customWidth="1"/>
    <col min="13571" max="13571" width="12.125" style="5" customWidth="1"/>
    <col min="13572" max="13572" width="9.375" style="5" customWidth="1"/>
    <col min="13573" max="13573" width="11" style="5" customWidth="1"/>
    <col min="13574" max="13574" width="14.25" style="5" customWidth="1"/>
    <col min="13575" max="13576" width="0" style="5" hidden="1" customWidth="1"/>
    <col min="13577" max="13824" width="9" style="5"/>
    <col min="13825" max="13825" width="19.125" style="5" customWidth="1"/>
    <col min="13826" max="13826" width="11.875" style="5" customWidth="1"/>
    <col min="13827" max="13827" width="12.125" style="5" customWidth="1"/>
    <col min="13828" max="13828" width="9.375" style="5" customWidth="1"/>
    <col min="13829" max="13829" width="11" style="5" customWidth="1"/>
    <col min="13830" max="13830" width="14.25" style="5" customWidth="1"/>
    <col min="13831" max="13832" width="0" style="5" hidden="1" customWidth="1"/>
    <col min="13833" max="14080" width="9" style="5"/>
    <col min="14081" max="14081" width="19.125" style="5" customWidth="1"/>
    <col min="14082" max="14082" width="11.875" style="5" customWidth="1"/>
    <col min="14083" max="14083" width="12.125" style="5" customWidth="1"/>
    <col min="14084" max="14084" width="9.375" style="5" customWidth="1"/>
    <col min="14085" max="14085" width="11" style="5" customWidth="1"/>
    <col min="14086" max="14086" width="14.25" style="5" customWidth="1"/>
    <col min="14087" max="14088" width="0" style="5" hidden="1" customWidth="1"/>
    <col min="14089" max="14336" width="9" style="5"/>
    <col min="14337" max="14337" width="19.125" style="5" customWidth="1"/>
    <col min="14338" max="14338" width="11.875" style="5" customWidth="1"/>
    <col min="14339" max="14339" width="12.125" style="5" customWidth="1"/>
    <col min="14340" max="14340" width="9.375" style="5" customWidth="1"/>
    <col min="14341" max="14341" width="11" style="5" customWidth="1"/>
    <col min="14342" max="14342" width="14.25" style="5" customWidth="1"/>
    <col min="14343" max="14344" width="0" style="5" hidden="1" customWidth="1"/>
    <col min="14345" max="14592" width="9" style="5"/>
    <col min="14593" max="14593" width="19.125" style="5" customWidth="1"/>
    <col min="14594" max="14594" width="11.875" style="5" customWidth="1"/>
    <col min="14595" max="14595" width="12.125" style="5" customWidth="1"/>
    <col min="14596" max="14596" width="9.375" style="5" customWidth="1"/>
    <col min="14597" max="14597" width="11" style="5" customWidth="1"/>
    <col min="14598" max="14598" width="14.25" style="5" customWidth="1"/>
    <col min="14599" max="14600" width="0" style="5" hidden="1" customWidth="1"/>
    <col min="14601" max="14848" width="9" style="5"/>
    <col min="14849" max="14849" width="19.125" style="5" customWidth="1"/>
    <col min="14850" max="14850" width="11.875" style="5" customWidth="1"/>
    <col min="14851" max="14851" width="12.125" style="5" customWidth="1"/>
    <col min="14852" max="14852" width="9.375" style="5" customWidth="1"/>
    <col min="14853" max="14853" width="11" style="5" customWidth="1"/>
    <col min="14854" max="14854" width="14.25" style="5" customWidth="1"/>
    <col min="14855" max="14856" width="0" style="5" hidden="1" customWidth="1"/>
    <col min="14857" max="15104" width="9" style="5"/>
    <col min="15105" max="15105" width="19.125" style="5" customWidth="1"/>
    <col min="15106" max="15106" width="11.875" style="5" customWidth="1"/>
    <col min="15107" max="15107" width="12.125" style="5" customWidth="1"/>
    <col min="15108" max="15108" width="9.375" style="5" customWidth="1"/>
    <col min="15109" max="15109" width="11" style="5" customWidth="1"/>
    <col min="15110" max="15110" width="14.25" style="5" customWidth="1"/>
    <col min="15111" max="15112" width="0" style="5" hidden="1" customWidth="1"/>
    <col min="15113" max="15360" width="9" style="5"/>
    <col min="15361" max="15361" width="19.125" style="5" customWidth="1"/>
    <col min="15362" max="15362" width="11.875" style="5" customWidth="1"/>
    <col min="15363" max="15363" width="12.125" style="5" customWidth="1"/>
    <col min="15364" max="15364" width="9.375" style="5" customWidth="1"/>
    <col min="15365" max="15365" width="11" style="5" customWidth="1"/>
    <col min="15366" max="15366" width="14.25" style="5" customWidth="1"/>
    <col min="15367" max="15368" width="0" style="5" hidden="1" customWidth="1"/>
    <col min="15369" max="15616" width="9" style="5"/>
    <col min="15617" max="15617" width="19.125" style="5" customWidth="1"/>
    <col min="15618" max="15618" width="11.875" style="5" customWidth="1"/>
    <col min="15619" max="15619" width="12.125" style="5" customWidth="1"/>
    <col min="15620" max="15620" width="9.375" style="5" customWidth="1"/>
    <col min="15621" max="15621" width="11" style="5" customWidth="1"/>
    <col min="15622" max="15622" width="14.25" style="5" customWidth="1"/>
    <col min="15623" max="15624" width="0" style="5" hidden="1" customWidth="1"/>
    <col min="15625" max="15872" width="9" style="5"/>
    <col min="15873" max="15873" width="19.125" style="5" customWidth="1"/>
    <col min="15874" max="15874" width="11.875" style="5" customWidth="1"/>
    <col min="15875" max="15875" width="12.125" style="5" customWidth="1"/>
    <col min="15876" max="15876" width="9.375" style="5" customWidth="1"/>
    <col min="15877" max="15877" width="11" style="5" customWidth="1"/>
    <col min="15878" max="15878" width="14.25" style="5" customWidth="1"/>
    <col min="15879" max="15880" width="0" style="5" hidden="1" customWidth="1"/>
    <col min="15881" max="16128" width="9" style="5"/>
    <col min="16129" max="16129" width="19.125" style="5" customWidth="1"/>
    <col min="16130" max="16130" width="11.875" style="5" customWidth="1"/>
    <col min="16131" max="16131" width="12.125" style="5" customWidth="1"/>
    <col min="16132" max="16132" width="9.375" style="5" customWidth="1"/>
    <col min="16133" max="16133" width="11" style="5" customWidth="1"/>
    <col min="16134" max="16134" width="14.25" style="5" customWidth="1"/>
    <col min="16135" max="16136" width="0" style="5" hidden="1" customWidth="1"/>
    <col min="16137" max="16384" width="9" style="5"/>
  </cols>
  <sheetData>
    <row r="1" spans="1:8" ht="53.45" customHeight="1">
      <c r="A1" s="4" t="s">
        <v>1</v>
      </c>
      <c r="B1" s="4"/>
      <c r="C1" s="4"/>
      <c r="D1" s="4"/>
      <c r="E1" s="4"/>
      <c r="F1" s="4"/>
      <c r="G1" s="4"/>
      <c r="H1" s="4"/>
    </row>
    <row r="2" spans="1:8" ht="21" customHeight="1">
      <c r="A2" s="6"/>
      <c r="B2" s="6"/>
      <c r="C2" s="6"/>
      <c r="D2" s="6"/>
      <c r="E2" s="6"/>
      <c r="F2" s="7" t="s">
        <v>2</v>
      </c>
      <c r="G2" s="6"/>
      <c r="H2" s="6"/>
    </row>
    <row r="3" spans="1:8" ht="22.15" customHeight="1">
      <c r="A3" s="8"/>
      <c r="B3" s="9" t="s">
        <v>3</v>
      </c>
      <c r="C3" s="10" t="s">
        <v>4</v>
      </c>
      <c r="D3" s="10"/>
      <c r="E3" s="10"/>
      <c r="F3" s="10"/>
      <c r="G3" s="11" t="s">
        <v>5</v>
      </c>
      <c r="H3" s="12" t="s">
        <v>6</v>
      </c>
    </row>
    <row r="4" spans="1:8" ht="30.6" customHeight="1">
      <c r="A4" s="8"/>
      <c r="B4" s="12"/>
      <c r="C4" s="13" t="s">
        <v>7</v>
      </c>
      <c r="D4" s="14" t="s">
        <v>8</v>
      </c>
      <c r="E4" s="15"/>
      <c r="F4" s="16" t="s">
        <v>9</v>
      </c>
      <c r="G4" s="8"/>
      <c r="H4" s="8"/>
    </row>
    <row r="5" spans="1:8" s="23" customFormat="1" ht="42" customHeight="1">
      <c r="A5" s="17" t="s">
        <v>10</v>
      </c>
      <c r="B5" s="18">
        <f>C5</f>
        <v>504</v>
      </c>
      <c r="C5" s="19">
        <f>SUM(C6:C9)</f>
        <v>504</v>
      </c>
      <c r="D5" s="20">
        <v>504</v>
      </c>
      <c r="E5" s="20"/>
      <c r="F5" s="21"/>
      <c r="G5" s="22"/>
      <c r="H5" s="22"/>
    </row>
    <row r="6" spans="1:8" ht="32.450000000000003" customHeight="1">
      <c r="A6" s="24" t="s">
        <v>11</v>
      </c>
      <c r="B6" s="18">
        <f>C6</f>
        <v>50</v>
      </c>
      <c r="C6" s="25">
        <v>50</v>
      </c>
      <c r="D6" s="26">
        <v>50</v>
      </c>
      <c r="E6" s="26"/>
      <c r="F6" s="27"/>
      <c r="G6" s="28">
        <v>0</v>
      </c>
      <c r="H6" s="28">
        <v>0</v>
      </c>
    </row>
    <row r="7" spans="1:8" ht="32.450000000000003" customHeight="1">
      <c r="A7" s="24" t="s">
        <v>12</v>
      </c>
      <c r="B7" s="18">
        <f>C7</f>
        <v>160</v>
      </c>
      <c r="C7" s="25">
        <v>160</v>
      </c>
      <c r="D7" s="26">
        <v>160</v>
      </c>
      <c r="E7" s="26"/>
      <c r="F7" s="27"/>
      <c r="G7" s="28">
        <v>0</v>
      </c>
      <c r="H7" s="28">
        <v>318.83</v>
      </c>
    </row>
    <row r="8" spans="1:8" ht="32.450000000000003" customHeight="1">
      <c r="A8" s="24" t="s">
        <v>13</v>
      </c>
      <c r="B8" s="18">
        <f>C8</f>
        <v>0</v>
      </c>
      <c r="C8" s="25"/>
      <c r="D8" s="26"/>
      <c r="E8" s="26"/>
      <c r="F8" s="27"/>
      <c r="G8" s="28">
        <v>0</v>
      </c>
      <c r="H8" s="28">
        <v>0</v>
      </c>
    </row>
    <row r="9" spans="1:8" ht="32.450000000000003" customHeight="1">
      <c r="A9" s="24" t="s">
        <v>14</v>
      </c>
      <c r="B9" s="18">
        <f>C9</f>
        <v>294</v>
      </c>
      <c r="C9" s="25">
        <v>294</v>
      </c>
      <c r="D9" s="26">
        <v>294</v>
      </c>
      <c r="E9" s="26"/>
      <c r="F9" s="27"/>
      <c r="G9" s="28">
        <v>0</v>
      </c>
      <c r="H9" s="28">
        <v>476.12</v>
      </c>
    </row>
  </sheetData>
  <mergeCells count="12">
    <mergeCell ref="D5:E5"/>
    <mergeCell ref="D6:E6"/>
    <mergeCell ref="D7:E7"/>
    <mergeCell ref="D8:E8"/>
    <mergeCell ref="D9:E9"/>
    <mergeCell ref="A1:H1"/>
    <mergeCell ref="A3:A4"/>
    <mergeCell ref="B3:B4"/>
    <mergeCell ref="C3:F3"/>
    <mergeCell ref="G3:G4"/>
    <mergeCell ref="H3:H4"/>
    <mergeCell ref="D4:E4"/>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defaultRowHeight="13.5"/>
  <cols>
    <col min="1" max="1" width="103.25" customWidth="1"/>
  </cols>
  <sheetData>
    <row r="1" spans="1:1" ht="44.25" customHeight="1">
      <c r="A1" s="1" t="s">
        <v>627</v>
      </c>
    </row>
    <row r="2" spans="1:1" ht="329.25" customHeight="1">
      <c r="A2" s="3" t="s">
        <v>0</v>
      </c>
    </row>
  </sheetData>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defaultRowHeight="13.5"/>
  <cols>
    <col min="1" max="1" width="79.625" customWidth="1"/>
  </cols>
  <sheetData>
    <row r="1" spans="1:1" ht="44.25" customHeight="1">
      <c r="A1" s="29" t="s">
        <v>636</v>
      </c>
    </row>
    <row r="2" spans="1:1" ht="167.25" customHeight="1">
      <c r="A2" s="30" t="s">
        <v>16</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199"/>
  <sheetViews>
    <sheetView workbookViewId="0">
      <selection activeCell="C8" sqref="C8"/>
    </sheetView>
  </sheetViews>
  <sheetFormatPr defaultRowHeight="13.5"/>
  <cols>
    <col min="3" max="3" width="56.25" style="2" customWidth="1"/>
    <col min="4" max="4" width="22.5" customWidth="1"/>
  </cols>
  <sheetData>
    <row r="1" spans="1:4" s="33" customFormat="1" ht="32.25" customHeight="1">
      <c r="A1" s="31" t="s">
        <v>637</v>
      </c>
      <c r="B1" s="32" t="str">
        <f>""</f>
        <v/>
      </c>
      <c r="C1" s="32" t="str">
        <f>""</f>
        <v/>
      </c>
      <c r="D1" s="32"/>
    </row>
    <row r="2" spans="1:4" s="33" customFormat="1" ht="13.5" customHeight="1">
      <c r="A2" s="34" t="str">
        <f>""</f>
        <v/>
      </c>
      <c r="B2" s="32" t="str">
        <f>""</f>
        <v/>
      </c>
      <c r="C2" s="32" t="str">
        <f>""</f>
        <v/>
      </c>
      <c r="D2" s="35" t="s">
        <v>17</v>
      </c>
    </row>
    <row r="3" spans="1:4" s="33" customFormat="1">
      <c r="A3" s="36" t="s">
        <v>18</v>
      </c>
      <c r="B3" s="36" t="s">
        <v>19</v>
      </c>
      <c r="C3" s="36" t="s">
        <v>20</v>
      </c>
      <c r="D3" s="37" t="s">
        <v>21</v>
      </c>
    </row>
    <row r="4" spans="1:4" s="33" customFormat="1">
      <c r="A4" s="36" t="str">
        <f>""</f>
        <v/>
      </c>
      <c r="B4" s="36" t="str">
        <f>""</f>
        <v/>
      </c>
      <c r="C4" s="36" t="str">
        <f>""</f>
        <v/>
      </c>
      <c r="D4" s="37" t="s">
        <v>22</v>
      </c>
    </row>
    <row r="5" spans="1:4" s="33" customFormat="1">
      <c r="A5" s="37" t="s">
        <v>23</v>
      </c>
      <c r="B5" s="37" t="s">
        <v>24</v>
      </c>
      <c r="C5" s="37" t="s">
        <v>25</v>
      </c>
      <c r="D5" s="37">
        <v>7</v>
      </c>
    </row>
    <row r="6" spans="1:4" s="33" customFormat="1" ht="18" customHeight="1">
      <c r="A6" s="38">
        <v>1</v>
      </c>
      <c r="B6" s="39" t="s">
        <v>26</v>
      </c>
      <c r="C6" s="40" t="s">
        <v>27</v>
      </c>
      <c r="D6" s="41">
        <v>11051.748</v>
      </c>
    </row>
    <row r="7" spans="1:4" s="33" customFormat="1" ht="18" customHeight="1">
      <c r="A7" s="38">
        <v>2</v>
      </c>
      <c r="B7" s="39" t="s">
        <v>28</v>
      </c>
      <c r="C7" s="40" t="s">
        <v>29</v>
      </c>
      <c r="D7" s="41">
        <v>18</v>
      </c>
    </row>
    <row r="8" spans="1:4" s="33" customFormat="1" ht="18" customHeight="1">
      <c r="A8" s="38">
        <v>3</v>
      </c>
      <c r="B8" s="39" t="s">
        <v>30</v>
      </c>
      <c r="C8" s="40" t="s">
        <v>31</v>
      </c>
      <c r="D8" s="41">
        <v>18</v>
      </c>
    </row>
    <row r="9" spans="1:4" s="33" customFormat="1" ht="18" customHeight="1">
      <c r="A9" s="38">
        <v>4</v>
      </c>
      <c r="B9" s="39" t="s">
        <v>32</v>
      </c>
      <c r="C9" s="40" t="s">
        <v>33</v>
      </c>
      <c r="D9" s="41">
        <v>18</v>
      </c>
    </row>
    <row r="10" spans="1:4" s="33" customFormat="1" ht="18" customHeight="1">
      <c r="A10" s="38">
        <v>5</v>
      </c>
      <c r="B10" s="39"/>
      <c r="C10" s="42" t="s">
        <v>34</v>
      </c>
      <c r="D10" s="41">
        <v>18</v>
      </c>
    </row>
    <row r="11" spans="1:4" s="33" customFormat="1" ht="18" customHeight="1">
      <c r="A11" s="38">
        <v>6</v>
      </c>
      <c r="B11" s="39" t="s">
        <v>35</v>
      </c>
      <c r="C11" s="40" t="s">
        <v>36</v>
      </c>
      <c r="D11" s="41">
        <v>115.66</v>
      </c>
    </row>
    <row r="12" spans="1:4" s="33" customFormat="1" ht="18" customHeight="1">
      <c r="A12" s="38">
        <v>7</v>
      </c>
      <c r="B12" s="39" t="s">
        <v>37</v>
      </c>
      <c r="C12" s="40" t="s">
        <v>38</v>
      </c>
      <c r="D12" s="41">
        <v>113.25</v>
      </c>
    </row>
    <row r="13" spans="1:4" s="33" customFormat="1" ht="18" customHeight="1">
      <c r="A13" s="38">
        <v>8</v>
      </c>
      <c r="B13" s="39" t="s">
        <v>39</v>
      </c>
      <c r="C13" s="40" t="s">
        <v>40</v>
      </c>
      <c r="D13" s="41">
        <v>113.25</v>
      </c>
    </row>
    <row r="14" spans="1:4" s="33" customFormat="1" ht="18" customHeight="1">
      <c r="A14" s="38">
        <v>9</v>
      </c>
      <c r="B14" s="39"/>
      <c r="C14" s="42" t="s">
        <v>41</v>
      </c>
      <c r="D14" s="41">
        <v>4.25</v>
      </c>
    </row>
    <row r="15" spans="1:4" s="33" customFormat="1" ht="18" customHeight="1">
      <c r="A15" s="38">
        <v>10</v>
      </c>
      <c r="B15" s="39"/>
      <c r="C15" s="42" t="s">
        <v>42</v>
      </c>
      <c r="D15" s="41">
        <v>30</v>
      </c>
    </row>
    <row r="16" spans="1:4" s="33" customFormat="1" ht="18" customHeight="1">
      <c r="A16" s="38">
        <v>11</v>
      </c>
      <c r="B16" s="39"/>
      <c r="C16" s="42" t="s">
        <v>43</v>
      </c>
      <c r="D16" s="41">
        <v>12</v>
      </c>
    </row>
    <row r="17" spans="1:4" s="33" customFormat="1" ht="18" customHeight="1">
      <c r="A17" s="38">
        <v>12</v>
      </c>
      <c r="B17" s="39"/>
      <c r="C17" s="42" t="s">
        <v>44</v>
      </c>
      <c r="D17" s="41">
        <v>22</v>
      </c>
    </row>
    <row r="18" spans="1:4" s="33" customFormat="1" ht="18" customHeight="1">
      <c r="A18" s="38">
        <v>13</v>
      </c>
      <c r="B18" s="39"/>
      <c r="C18" s="42" t="s">
        <v>45</v>
      </c>
      <c r="D18" s="41">
        <v>23</v>
      </c>
    </row>
    <row r="19" spans="1:4" s="33" customFormat="1" ht="18" customHeight="1">
      <c r="A19" s="38">
        <v>14</v>
      </c>
      <c r="B19" s="39"/>
      <c r="C19" s="42" t="s">
        <v>46</v>
      </c>
      <c r="D19" s="41">
        <v>22</v>
      </c>
    </row>
    <row r="20" spans="1:4" s="33" customFormat="1" ht="18" customHeight="1">
      <c r="A20" s="38">
        <v>15</v>
      </c>
      <c r="B20" s="39" t="s">
        <v>47</v>
      </c>
      <c r="C20" s="40" t="s">
        <v>48</v>
      </c>
      <c r="D20" s="41">
        <v>2.41</v>
      </c>
    </row>
    <row r="21" spans="1:4" s="33" customFormat="1" ht="18" customHeight="1">
      <c r="A21" s="38">
        <v>16</v>
      </c>
      <c r="B21" s="39" t="s">
        <v>49</v>
      </c>
      <c r="C21" s="40" t="s">
        <v>50</v>
      </c>
      <c r="D21" s="41">
        <v>2.41</v>
      </c>
    </row>
    <row r="22" spans="1:4" s="33" customFormat="1" ht="18" customHeight="1">
      <c r="A22" s="38">
        <v>17</v>
      </c>
      <c r="B22" s="39"/>
      <c r="C22" s="42" t="s">
        <v>51</v>
      </c>
      <c r="D22" s="41">
        <v>2.41</v>
      </c>
    </row>
    <row r="23" spans="1:4" s="33" customFormat="1" ht="18" customHeight="1">
      <c r="A23" s="38">
        <v>18</v>
      </c>
      <c r="B23" s="39" t="s">
        <v>52</v>
      </c>
      <c r="C23" s="40" t="s">
        <v>53</v>
      </c>
      <c r="D23" s="41">
        <v>447.5</v>
      </c>
    </row>
    <row r="24" spans="1:4" s="33" customFormat="1" ht="18" customHeight="1">
      <c r="A24" s="38">
        <v>19</v>
      </c>
      <c r="B24" s="39" t="s">
        <v>54</v>
      </c>
      <c r="C24" s="40" t="s">
        <v>55</v>
      </c>
      <c r="D24" s="41">
        <v>447.5</v>
      </c>
    </row>
    <row r="25" spans="1:4" s="33" customFormat="1" ht="18" customHeight="1">
      <c r="A25" s="38">
        <v>20</v>
      </c>
      <c r="B25" s="39" t="s">
        <v>56</v>
      </c>
      <c r="C25" s="40" t="s">
        <v>57</v>
      </c>
      <c r="D25" s="41">
        <v>273</v>
      </c>
    </row>
    <row r="26" spans="1:4" s="33" customFormat="1" ht="18" customHeight="1">
      <c r="A26" s="38">
        <v>21</v>
      </c>
      <c r="B26" s="39"/>
      <c r="C26" s="42" t="s">
        <v>58</v>
      </c>
      <c r="D26" s="41">
        <v>265</v>
      </c>
    </row>
    <row r="27" spans="1:4" s="33" customFormat="1" ht="18" customHeight="1">
      <c r="A27" s="38">
        <v>22</v>
      </c>
      <c r="B27" s="39"/>
      <c r="C27" s="42" t="s">
        <v>59</v>
      </c>
      <c r="D27" s="41">
        <v>8</v>
      </c>
    </row>
    <row r="28" spans="1:4" s="33" customFormat="1" ht="18" customHeight="1">
      <c r="A28" s="38">
        <v>23</v>
      </c>
      <c r="B28" s="39" t="s">
        <v>60</v>
      </c>
      <c r="C28" s="42" t="s">
        <v>61</v>
      </c>
      <c r="D28" s="41">
        <v>174.5</v>
      </c>
    </row>
    <row r="29" spans="1:4" s="33" customFormat="1" ht="18" customHeight="1">
      <c r="A29" s="38">
        <v>24</v>
      </c>
      <c r="B29" s="39"/>
      <c r="C29" s="42" t="s">
        <v>62</v>
      </c>
      <c r="D29" s="41">
        <v>14</v>
      </c>
    </row>
    <row r="30" spans="1:4" s="33" customFormat="1" ht="18" customHeight="1">
      <c r="A30" s="38">
        <v>25</v>
      </c>
      <c r="B30" s="39"/>
      <c r="C30" s="43" t="s">
        <v>63</v>
      </c>
      <c r="D30" s="41">
        <v>14</v>
      </c>
    </row>
    <row r="31" spans="1:4" s="33" customFormat="1" ht="18" customHeight="1">
      <c r="A31" s="38">
        <v>26</v>
      </c>
      <c r="B31" s="39"/>
      <c r="C31" s="43" t="s">
        <v>64</v>
      </c>
      <c r="D31" s="41">
        <v>71</v>
      </c>
    </row>
    <row r="32" spans="1:4" s="33" customFormat="1" ht="18" customHeight="1">
      <c r="A32" s="38">
        <v>27</v>
      </c>
      <c r="B32" s="39"/>
      <c r="C32" s="43" t="s">
        <v>65</v>
      </c>
      <c r="D32" s="41">
        <v>1.5</v>
      </c>
    </row>
    <row r="33" spans="1:6" s="33" customFormat="1" ht="18" customHeight="1">
      <c r="A33" s="38">
        <v>28</v>
      </c>
      <c r="B33" s="39"/>
      <c r="C33" s="43" t="s">
        <v>66</v>
      </c>
      <c r="D33" s="41">
        <v>71</v>
      </c>
    </row>
    <row r="34" spans="1:6" s="33" customFormat="1" ht="18" customHeight="1">
      <c r="A34" s="38">
        <v>29</v>
      </c>
      <c r="B34" s="39"/>
      <c r="C34" s="43" t="s">
        <v>67</v>
      </c>
      <c r="D34" s="41">
        <v>3</v>
      </c>
    </row>
    <row r="35" spans="1:6" s="33" customFormat="1" ht="18" customHeight="1">
      <c r="A35" s="38">
        <v>30</v>
      </c>
      <c r="B35" s="39" t="s">
        <v>68</v>
      </c>
      <c r="C35" s="40" t="s">
        <v>69</v>
      </c>
      <c r="D35" s="41">
        <v>475.36</v>
      </c>
    </row>
    <row r="36" spans="1:6" s="33" customFormat="1" ht="18" customHeight="1">
      <c r="A36" s="38">
        <v>31</v>
      </c>
      <c r="B36" s="39" t="s">
        <v>70</v>
      </c>
      <c r="C36" s="40" t="s">
        <v>71</v>
      </c>
      <c r="D36" s="41">
        <v>365.36</v>
      </c>
      <c r="F36" s="44"/>
    </row>
    <row r="37" spans="1:6" s="33" customFormat="1" ht="18" customHeight="1">
      <c r="A37" s="38">
        <v>32</v>
      </c>
      <c r="B37" s="39" t="s">
        <v>72</v>
      </c>
      <c r="C37" s="40" t="s">
        <v>73</v>
      </c>
      <c r="D37" s="41">
        <v>365.36</v>
      </c>
    </row>
    <row r="38" spans="1:6" s="33" customFormat="1" ht="18" customHeight="1">
      <c r="A38" s="38">
        <v>33</v>
      </c>
      <c r="B38" s="39"/>
      <c r="C38" s="43" t="s">
        <v>74</v>
      </c>
      <c r="D38" s="41">
        <v>150</v>
      </c>
    </row>
    <row r="39" spans="1:6" s="33" customFormat="1" ht="18" customHeight="1">
      <c r="A39" s="38">
        <v>34</v>
      </c>
      <c r="B39" s="39"/>
      <c r="C39" s="43" t="s">
        <v>75</v>
      </c>
      <c r="D39" s="41">
        <v>215.36</v>
      </c>
    </row>
    <row r="40" spans="1:6" s="33" customFormat="1" ht="18" customHeight="1">
      <c r="A40" s="38">
        <v>35</v>
      </c>
      <c r="B40" s="39" t="s">
        <v>76</v>
      </c>
      <c r="C40" s="40" t="s">
        <v>77</v>
      </c>
      <c r="D40" s="41">
        <v>10</v>
      </c>
    </row>
    <row r="41" spans="1:6" s="33" customFormat="1" ht="18" customHeight="1">
      <c r="A41" s="38">
        <v>36</v>
      </c>
      <c r="B41" s="39" t="s">
        <v>78</v>
      </c>
      <c r="C41" s="40" t="s">
        <v>79</v>
      </c>
      <c r="D41" s="41">
        <v>10</v>
      </c>
    </row>
    <row r="42" spans="1:6" s="33" customFormat="1" ht="18" customHeight="1">
      <c r="A42" s="38">
        <v>37</v>
      </c>
      <c r="B42" s="39"/>
      <c r="C42" s="43" t="s">
        <v>75</v>
      </c>
      <c r="D42" s="41">
        <v>10</v>
      </c>
    </row>
    <row r="43" spans="1:6" s="33" customFormat="1" ht="18" customHeight="1">
      <c r="A43" s="38">
        <v>38</v>
      </c>
      <c r="B43" s="39" t="s">
        <v>80</v>
      </c>
      <c r="C43" s="43" t="s">
        <v>81</v>
      </c>
      <c r="D43" s="41">
        <v>100</v>
      </c>
    </row>
    <row r="44" spans="1:6" s="33" customFormat="1" ht="18" customHeight="1">
      <c r="A44" s="38">
        <v>39</v>
      </c>
      <c r="B44" s="39" t="s">
        <v>82</v>
      </c>
      <c r="C44" s="43" t="s">
        <v>83</v>
      </c>
      <c r="D44" s="41">
        <v>100</v>
      </c>
    </row>
    <row r="45" spans="1:6" s="33" customFormat="1" ht="18" customHeight="1">
      <c r="A45" s="38">
        <v>40</v>
      </c>
      <c r="B45" s="39"/>
      <c r="C45" s="43" t="s">
        <v>84</v>
      </c>
      <c r="D45" s="41">
        <v>100</v>
      </c>
    </row>
    <row r="46" spans="1:6" s="33" customFormat="1" ht="18" customHeight="1">
      <c r="A46" s="38">
        <v>41</v>
      </c>
      <c r="B46" s="39" t="s">
        <v>85</v>
      </c>
      <c r="C46" s="40" t="s">
        <v>86</v>
      </c>
      <c r="D46" s="41">
        <v>46.5</v>
      </c>
    </row>
    <row r="47" spans="1:6" s="33" customFormat="1" ht="18" customHeight="1">
      <c r="A47" s="38">
        <v>42</v>
      </c>
      <c r="B47" s="39" t="s">
        <v>87</v>
      </c>
      <c r="C47" s="42" t="s">
        <v>88</v>
      </c>
      <c r="D47" s="41">
        <v>46.5</v>
      </c>
    </row>
    <row r="48" spans="1:6" s="33" customFormat="1" ht="18" customHeight="1">
      <c r="A48" s="38">
        <v>43</v>
      </c>
      <c r="B48" s="39" t="s">
        <v>89</v>
      </c>
      <c r="C48" s="42" t="s">
        <v>88</v>
      </c>
      <c r="D48" s="41">
        <v>46.5</v>
      </c>
    </row>
    <row r="49" spans="1:4" s="33" customFormat="1" ht="18" customHeight="1">
      <c r="A49" s="38">
        <v>44</v>
      </c>
      <c r="B49" s="39"/>
      <c r="C49" s="45" t="s">
        <v>90</v>
      </c>
      <c r="D49" s="41">
        <v>2.5</v>
      </c>
    </row>
    <row r="50" spans="1:4" s="33" customFormat="1" ht="18" customHeight="1">
      <c r="A50" s="38">
        <v>45</v>
      </c>
      <c r="B50" s="39"/>
      <c r="C50" s="43" t="s">
        <v>91</v>
      </c>
      <c r="D50" s="41">
        <v>44</v>
      </c>
    </row>
    <row r="51" spans="1:4" s="33" customFormat="1" ht="18" customHeight="1">
      <c r="A51" s="38">
        <v>46</v>
      </c>
      <c r="B51" s="39" t="s">
        <v>92</v>
      </c>
      <c r="C51" s="40" t="s">
        <v>93</v>
      </c>
      <c r="D51" s="41">
        <v>2750.25</v>
      </c>
    </row>
    <row r="52" spans="1:4" s="33" customFormat="1" ht="18" customHeight="1">
      <c r="A52" s="38">
        <v>47</v>
      </c>
      <c r="B52" s="39" t="s">
        <v>94</v>
      </c>
      <c r="C52" s="40" t="s">
        <v>95</v>
      </c>
      <c r="D52" s="41">
        <v>380</v>
      </c>
    </row>
    <row r="53" spans="1:4" s="33" customFormat="1" ht="18" customHeight="1">
      <c r="A53" s="38">
        <v>48</v>
      </c>
      <c r="B53" s="39" t="s">
        <v>96</v>
      </c>
      <c r="C53" s="40" t="s">
        <v>97</v>
      </c>
      <c r="D53" s="41">
        <v>380</v>
      </c>
    </row>
    <row r="54" spans="1:4" s="33" customFormat="1" ht="18" customHeight="1">
      <c r="A54" s="38">
        <v>49</v>
      </c>
      <c r="B54" s="39"/>
      <c r="C54" s="45" t="s">
        <v>98</v>
      </c>
      <c r="D54" s="41">
        <v>350</v>
      </c>
    </row>
    <row r="55" spans="1:4" s="33" customFormat="1" ht="18" customHeight="1">
      <c r="A55" s="38">
        <v>50</v>
      </c>
      <c r="B55" s="39"/>
      <c r="C55" s="45" t="s">
        <v>99</v>
      </c>
      <c r="D55" s="41">
        <v>30</v>
      </c>
    </row>
    <row r="56" spans="1:4" s="33" customFormat="1" ht="18" customHeight="1">
      <c r="A56" s="38">
        <v>51</v>
      </c>
      <c r="B56" s="39" t="s">
        <v>100</v>
      </c>
      <c r="C56" s="40" t="s">
        <v>101</v>
      </c>
      <c r="D56" s="41">
        <v>440.43</v>
      </c>
    </row>
    <row r="57" spans="1:4" s="33" customFormat="1" ht="18" customHeight="1">
      <c r="A57" s="38">
        <v>52</v>
      </c>
      <c r="B57" s="39" t="s">
        <v>102</v>
      </c>
      <c r="C57" s="40" t="s">
        <v>103</v>
      </c>
      <c r="D57" s="41">
        <v>8</v>
      </c>
    </row>
    <row r="58" spans="1:4" s="33" customFormat="1" ht="18" customHeight="1">
      <c r="A58" s="38">
        <v>53</v>
      </c>
      <c r="B58" s="39"/>
      <c r="C58" s="45" t="s">
        <v>104</v>
      </c>
      <c r="D58" s="41">
        <v>8</v>
      </c>
    </row>
    <row r="59" spans="1:4" s="33" customFormat="1" ht="18" customHeight="1">
      <c r="A59" s="38">
        <v>54</v>
      </c>
      <c r="B59" s="39" t="s">
        <v>105</v>
      </c>
      <c r="C59" s="40" t="s">
        <v>106</v>
      </c>
      <c r="D59" s="41">
        <v>45</v>
      </c>
    </row>
    <row r="60" spans="1:4" s="33" customFormat="1" ht="18" customHeight="1">
      <c r="A60" s="38">
        <v>55</v>
      </c>
      <c r="B60" s="39"/>
      <c r="C60" s="45" t="s">
        <v>107</v>
      </c>
      <c r="D60" s="41">
        <v>45</v>
      </c>
    </row>
    <row r="61" spans="1:4" s="33" customFormat="1" ht="18" customHeight="1">
      <c r="A61" s="38">
        <v>56</v>
      </c>
      <c r="B61" s="39" t="s">
        <v>108</v>
      </c>
      <c r="C61" s="40" t="s">
        <v>109</v>
      </c>
      <c r="D61" s="41">
        <v>83</v>
      </c>
    </row>
    <row r="62" spans="1:4" s="33" customFormat="1" ht="18" customHeight="1">
      <c r="A62" s="38">
        <v>57</v>
      </c>
      <c r="B62" s="39"/>
      <c r="C62" s="45" t="s">
        <v>110</v>
      </c>
      <c r="D62" s="41">
        <v>83</v>
      </c>
    </row>
    <row r="63" spans="1:4" s="33" customFormat="1" ht="18" customHeight="1">
      <c r="A63" s="38">
        <v>58</v>
      </c>
      <c r="B63" s="39" t="s">
        <v>111</v>
      </c>
      <c r="C63" s="45" t="s">
        <v>112</v>
      </c>
      <c r="D63" s="41">
        <v>99</v>
      </c>
    </row>
    <row r="64" spans="1:4" s="33" customFormat="1" ht="18" customHeight="1">
      <c r="A64" s="38">
        <v>59</v>
      </c>
      <c r="B64" s="39"/>
      <c r="C64" s="45" t="s">
        <v>113</v>
      </c>
      <c r="D64" s="41">
        <v>99</v>
      </c>
    </row>
    <row r="65" spans="1:4" s="33" customFormat="1" ht="18" customHeight="1">
      <c r="A65" s="38">
        <v>60</v>
      </c>
      <c r="B65" s="39" t="s">
        <v>114</v>
      </c>
      <c r="C65" s="40" t="s">
        <v>115</v>
      </c>
      <c r="D65" s="41">
        <v>205.43</v>
      </c>
    </row>
    <row r="66" spans="1:4" s="33" customFormat="1" ht="18" customHeight="1">
      <c r="A66" s="38">
        <v>61</v>
      </c>
      <c r="B66" s="39"/>
      <c r="C66" s="43" t="s">
        <v>116</v>
      </c>
      <c r="D66" s="41">
        <v>1.8</v>
      </c>
    </row>
    <row r="67" spans="1:4" s="33" customFormat="1" ht="18" customHeight="1">
      <c r="A67" s="38">
        <v>62</v>
      </c>
      <c r="B67" s="39"/>
      <c r="C67" s="43" t="s">
        <v>117</v>
      </c>
      <c r="D67" s="41">
        <v>0.15</v>
      </c>
    </row>
    <row r="68" spans="1:4" s="33" customFormat="1" ht="18" customHeight="1">
      <c r="A68" s="38">
        <v>63</v>
      </c>
      <c r="B68" s="39"/>
      <c r="C68" s="43" t="s">
        <v>118</v>
      </c>
      <c r="D68" s="41">
        <v>0.48</v>
      </c>
    </row>
    <row r="69" spans="1:4" s="33" customFormat="1" ht="18" customHeight="1">
      <c r="A69" s="38">
        <v>64</v>
      </c>
      <c r="B69" s="39"/>
      <c r="C69" s="45" t="s">
        <v>119</v>
      </c>
      <c r="D69" s="41">
        <v>175</v>
      </c>
    </row>
    <row r="70" spans="1:4" s="33" customFormat="1" ht="18" customHeight="1">
      <c r="A70" s="38">
        <v>65</v>
      </c>
      <c r="B70" s="39"/>
      <c r="C70" s="45" t="s">
        <v>120</v>
      </c>
      <c r="D70" s="41">
        <v>28</v>
      </c>
    </row>
    <row r="71" spans="1:4" s="33" customFormat="1" ht="18" customHeight="1">
      <c r="A71" s="38">
        <v>66</v>
      </c>
      <c r="B71" s="39" t="s">
        <v>121</v>
      </c>
      <c r="C71" s="40" t="s">
        <v>122</v>
      </c>
      <c r="D71" s="41">
        <v>137</v>
      </c>
    </row>
    <row r="72" spans="1:4" s="33" customFormat="1" ht="18" customHeight="1">
      <c r="A72" s="38">
        <v>67</v>
      </c>
      <c r="B72" s="39" t="s">
        <v>123</v>
      </c>
      <c r="C72" s="40" t="s">
        <v>124</v>
      </c>
      <c r="D72" s="41">
        <v>132</v>
      </c>
    </row>
    <row r="73" spans="1:4" s="33" customFormat="1" ht="18" customHeight="1">
      <c r="A73" s="38">
        <v>68</v>
      </c>
      <c r="B73" s="39"/>
      <c r="C73" s="45" t="s">
        <v>125</v>
      </c>
      <c r="D73" s="41">
        <v>72</v>
      </c>
    </row>
    <row r="74" spans="1:4" s="33" customFormat="1" ht="18" customHeight="1">
      <c r="A74" s="38">
        <v>69</v>
      </c>
      <c r="B74" s="39"/>
      <c r="C74" s="45" t="s">
        <v>126</v>
      </c>
      <c r="D74" s="41">
        <v>60</v>
      </c>
    </row>
    <row r="75" spans="1:4" s="33" customFormat="1" ht="18" customHeight="1">
      <c r="A75" s="38">
        <v>70</v>
      </c>
      <c r="B75" s="39" t="s">
        <v>127</v>
      </c>
      <c r="C75" s="40" t="s">
        <v>128</v>
      </c>
      <c r="D75" s="41">
        <v>2</v>
      </c>
    </row>
    <row r="76" spans="1:4" s="33" customFormat="1" ht="18" customHeight="1">
      <c r="A76" s="38">
        <v>71</v>
      </c>
      <c r="B76" s="39"/>
      <c r="C76" s="45" t="s">
        <v>129</v>
      </c>
      <c r="D76" s="41">
        <v>2</v>
      </c>
    </row>
    <row r="77" spans="1:4" s="33" customFormat="1" ht="18" customHeight="1">
      <c r="A77" s="38">
        <v>72</v>
      </c>
      <c r="B77" s="39" t="s">
        <v>130</v>
      </c>
      <c r="C77" s="45" t="s">
        <v>131</v>
      </c>
      <c r="D77" s="41">
        <v>3</v>
      </c>
    </row>
    <row r="78" spans="1:4" s="33" customFormat="1" ht="18" customHeight="1">
      <c r="A78" s="38">
        <v>73</v>
      </c>
      <c r="B78" s="39"/>
      <c r="C78" s="45" t="s">
        <v>132</v>
      </c>
      <c r="D78" s="41">
        <v>3</v>
      </c>
    </row>
    <row r="79" spans="1:4" s="33" customFormat="1" ht="18" customHeight="1">
      <c r="A79" s="38">
        <v>74</v>
      </c>
      <c r="B79" s="39" t="s">
        <v>133</v>
      </c>
      <c r="C79" s="40" t="s">
        <v>134</v>
      </c>
      <c r="D79" s="41">
        <v>17</v>
      </c>
    </row>
    <row r="80" spans="1:4" s="33" customFormat="1" ht="18" customHeight="1">
      <c r="A80" s="38">
        <v>75</v>
      </c>
      <c r="B80" s="39" t="s">
        <v>135</v>
      </c>
      <c r="C80" s="40" t="s">
        <v>136</v>
      </c>
      <c r="D80" s="41">
        <v>7</v>
      </c>
    </row>
    <row r="81" spans="1:4" s="33" customFormat="1" ht="18" customHeight="1">
      <c r="A81" s="38">
        <v>76</v>
      </c>
      <c r="B81" s="39"/>
      <c r="C81" s="45" t="s">
        <v>137</v>
      </c>
      <c r="D81" s="41">
        <v>2</v>
      </c>
    </row>
    <row r="82" spans="1:4" s="33" customFormat="1" ht="18" customHeight="1">
      <c r="A82" s="38">
        <v>77</v>
      </c>
      <c r="B82" s="39"/>
      <c r="C82" s="45" t="s">
        <v>138</v>
      </c>
      <c r="D82" s="41">
        <v>3</v>
      </c>
    </row>
    <row r="83" spans="1:4" s="33" customFormat="1" ht="18" customHeight="1">
      <c r="A83" s="38">
        <v>78</v>
      </c>
      <c r="B83" s="39"/>
      <c r="C83" s="45" t="s">
        <v>139</v>
      </c>
      <c r="D83" s="41">
        <v>2</v>
      </c>
    </row>
    <row r="84" spans="1:4" s="33" customFormat="1" ht="18" customHeight="1">
      <c r="A84" s="38">
        <v>79</v>
      </c>
      <c r="B84" s="39" t="s">
        <v>140</v>
      </c>
      <c r="C84" s="40" t="s">
        <v>141</v>
      </c>
      <c r="D84" s="41">
        <v>10</v>
      </c>
    </row>
    <row r="85" spans="1:4" s="33" customFormat="1" ht="18" customHeight="1">
      <c r="A85" s="38">
        <v>80</v>
      </c>
      <c r="B85" s="39"/>
      <c r="C85" s="45" t="s">
        <v>142</v>
      </c>
      <c r="D85" s="41">
        <v>10</v>
      </c>
    </row>
    <row r="86" spans="1:4" s="33" customFormat="1" ht="18" customHeight="1">
      <c r="A86" s="38">
        <v>81</v>
      </c>
      <c r="B86" s="39" t="s">
        <v>143</v>
      </c>
      <c r="C86" s="40" t="s">
        <v>144</v>
      </c>
      <c r="D86" s="41">
        <v>39.730000000000004</v>
      </c>
    </row>
    <row r="87" spans="1:4" s="33" customFormat="1" ht="18" customHeight="1">
      <c r="A87" s="38">
        <v>82</v>
      </c>
      <c r="B87" s="39" t="s">
        <v>145</v>
      </c>
      <c r="C87" s="45" t="s">
        <v>146</v>
      </c>
      <c r="D87" s="41">
        <v>0.95</v>
      </c>
    </row>
    <row r="88" spans="1:4" s="33" customFormat="1" ht="18" customHeight="1">
      <c r="A88" s="38">
        <v>83</v>
      </c>
      <c r="B88" s="39"/>
      <c r="C88" s="43" t="s">
        <v>147</v>
      </c>
      <c r="D88" s="41">
        <v>0.95</v>
      </c>
    </row>
    <row r="89" spans="1:4" s="33" customFormat="1" ht="18" customHeight="1">
      <c r="A89" s="38">
        <v>84</v>
      </c>
      <c r="B89" s="39" t="s">
        <v>148</v>
      </c>
      <c r="C89" s="43" t="s">
        <v>149</v>
      </c>
      <c r="D89" s="41">
        <v>1.58</v>
      </c>
    </row>
    <row r="90" spans="1:4" s="33" customFormat="1" ht="18" customHeight="1">
      <c r="A90" s="38">
        <v>85</v>
      </c>
      <c r="B90" s="39"/>
      <c r="C90" s="43" t="s">
        <v>150</v>
      </c>
      <c r="D90" s="41">
        <v>1.58</v>
      </c>
    </row>
    <row r="91" spans="1:4" s="33" customFormat="1" ht="18" customHeight="1">
      <c r="A91" s="38">
        <v>86</v>
      </c>
      <c r="B91" s="39" t="s">
        <v>151</v>
      </c>
      <c r="C91" s="45" t="s">
        <v>152</v>
      </c>
      <c r="D91" s="41">
        <v>37.200000000000003</v>
      </c>
    </row>
    <row r="92" spans="1:4" s="33" customFormat="1" ht="18" customHeight="1">
      <c r="A92" s="38">
        <v>87</v>
      </c>
      <c r="B92" s="39"/>
      <c r="C92" s="45" t="s">
        <v>138</v>
      </c>
      <c r="D92" s="41">
        <v>26</v>
      </c>
    </row>
    <row r="93" spans="1:4" s="33" customFormat="1" ht="18" customHeight="1">
      <c r="A93" s="38">
        <v>88</v>
      </c>
      <c r="B93" s="39"/>
      <c r="C93" s="45" t="s">
        <v>137</v>
      </c>
      <c r="D93" s="41">
        <v>11</v>
      </c>
    </row>
    <row r="94" spans="1:4" s="33" customFormat="1" ht="18" customHeight="1">
      <c r="A94" s="38">
        <v>89</v>
      </c>
      <c r="B94" s="39"/>
      <c r="C94" s="43" t="s">
        <v>153</v>
      </c>
      <c r="D94" s="41">
        <v>0.2</v>
      </c>
    </row>
    <row r="95" spans="1:4" s="33" customFormat="1" ht="18" customHeight="1">
      <c r="A95" s="38">
        <v>90</v>
      </c>
      <c r="B95" s="39" t="s">
        <v>154</v>
      </c>
      <c r="C95" s="40" t="s">
        <v>155</v>
      </c>
      <c r="D95" s="41">
        <v>160</v>
      </c>
    </row>
    <row r="96" spans="1:4" s="33" customFormat="1" ht="18" customHeight="1">
      <c r="A96" s="38">
        <v>91</v>
      </c>
      <c r="B96" s="39" t="s">
        <v>156</v>
      </c>
      <c r="C96" s="40" t="s">
        <v>157</v>
      </c>
      <c r="D96" s="41">
        <v>26</v>
      </c>
    </row>
    <row r="97" spans="1:4" s="33" customFormat="1" ht="18" customHeight="1">
      <c r="A97" s="38">
        <v>92</v>
      </c>
      <c r="B97" s="39"/>
      <c r="C97" s="45" t="s">
        <v>158</v>
      </c>
      <c r="D97" s="41">
        <v>26</v>
      </c>
    </row>
    <row r="98" spans="1:4" s="33" customFormat="1" ht="18" customHeight="1">
      <c r="A98" s="38">
        <v>93</v>
      </c>
      <c r="B98" s="39" t="s">
        <v>159</v>
      </c>
      <c r="C98" s="40" t="s">
        <v>160</v>
      </c>
      <c r="D98" s="41">
        <v>134</v>
      </c>
    </row>
    <row r="99" spans="1:4" s="33" customFormat="1" ht="18" customHeight="1">
      <c r="A99" s="38">
        <v>94</v>
      </c>
      <c r="B99" s="39"/>
      <c r="C99" s="45" t="s">
        <v>137</v>
      </c>
      <c r="D99" s="41">
        <v>92</v>
      </c>
    </row>
    <row r="100" spans="1:4" s="33" customFormat="1" ht="18" customHeight="1">
      <c r="A100" s="38">
        <v>95</v>
      </c>
      <c r="B100" s="39"/>
      <c r="C100" s="45" t="s">
        <v>161</v>
      </c>
      <c r="D100" s="41">
        <v>42</v>
      </c>
    </row>
    <row r="101" spans="1:4" s="33" customFormat="1" ht="18" customHeight="1">
      <c r="A101" s="38">
        <v>96</v>
      </c>
      <c r="B101" s="39" t="s">
        <v>162</v>
      </c>
      <c r="C101" s="45" t="s">
        <v>163</v>
      </c>
      <c r="D101" s="41">
        <v>18</v>
      </c>
    </row>
    <row r="102" spans="1:4" s="33" customFormat="1" ht="18" customHeight="1">
      <c r="A102" s="38">
        <v>97</v>
      </c>
      <c r="B102" s="39" t="s">
        <v>164</v>
      </c>
      <c r="C102" s="45" t="s">
        <v>165</v>
      </c>
      <c r="D102" s="41">
        <v>18</v>
      </c>
    </row>
    <row r="103" spans="1:4" s="33" customFormat="1" ht="18" customHeight="1">
      <c r="A103" s="38">
        <v>98</v>
      </c>
      <c r="B103" s="39"/>
      <c r="C103" s="45" t="s">
        <v>137</v>
      </c>
      <c r="D103" s="41">
        <v>8</v>
      </c>
    </row>
    <row r="104" spans="1:4" s="33" customFormat="1" ht="18" customHeight="1">
      <c r="A104" s="38">
        <v>99</v>
      </c>
      <c r="B104" s="39"/>
      <c r="C104" s="45" t="s">
        <v>138</v>
      </c>
      <c r="D104" s="41">
        <v>10</v>
      </c>
    </row>
    <row r="105" spans="1:4" s="33" customFormat="1" ht="18" customHeight="1">
      <c r="A105" s="38">
        <v>100</v>
      </c>
      <c r="B105" s="39" t="s">
        <v>166</v>
      </c>
      <c r="C105" s="40" t="s">
        <v>167</v>
      </c>
      <c r="D105" s="41">
        <v>6</v>
      </c>
    </row>
    <row r="106" spans="1:4" s="33" customFormat="1" ht="18" customHeight="1">
      <c r="A106" s="38">
        <v>101</v>
      </c>
      <c r="B106" s="39" t="s">
        <v>168</v>
      </c>
      <c r="C106" s="40" t="s">
        <v>169</v>
      </c>
      <c r="D106" s="41">
        <v>6</v>
      </c>
    </row>
    <row r="107" spans="1:4" s="33" customFormat="1" ht="18" customHeight="1">
      <c r="A107" s="38">
        <v>102</v>
      </c>
      <c r="B107" s="39"/>
      <c r="C107" s="45" t="s">
        <v>138</v>
      </c>
      <c r="D107" s="41">
        <v>6</v>
      </c>
    </row>
    <row r="108" spans="1:4" s="33" customFormat="1" ht="18" customHeight="1">
      <c r="A108" s="38">
        <v>103</v>
      </c>
      <c r="B108" s="39" t="s">
        <v>170</v>
      </c>
      <c r="C108" s="42" t="s">
        <v>171</v>
      </c>
      <c r="D108" s="41">
        <v>1264</v>
      </c>
    </row>
    <row r="109" spans="1:4" s="33" customFormat="1" ht="18" customHeight="1">
      <c r="A109" s="38">
        <v>104</v>
      </c>
      <c r="B109" s="39" t="s">
        <v>172</v>
      </c>
      <c r="C109" s="42" t="s">
        <v>173</v>
      </c>
      <c r="D109" s="41">
        <v>1264</v>
      </c>
    </row>
    <row r="110" spans="1:4" s="33" customFormat="1" ht="18" customHeight="1">
      <c r="A110" s="38">
        <v>105</v>
      </c>
      <c r="B110" s="39"/>
      <c r="C110" s="45" t="s">
        <v>174</v>
      </c>
      <c r="D110" s="41">
        <v>256</v>
      </c>
    </row>
    <row r="111" spans="1:4" s="33" customFormat="1" ht="18" customHeight="1">
      <c r="A111" s="38">
        <v>106</v>
      </c>
      <c r="B111" s="39"/>
      <c r="C111" s="45" t="s">
        <v>175</v>
      </c>
      <c r="D111" s="41">
        <v>870</v>
      </c>
    </row>
    <row r="112" spans="1:4" s="33" customFormat="1" ht="18" customHeight="1">
      <c r="A112" s="38">
        <v>107</v>
      </c>
      <c r="B112" s="39"/>
      <c r="C112" s="45" t="s">
        <v>176</v>
      </c>
      <c r="D112" s="41">
        <v>138</v>
      </c>
    </row>
    <row r="113" spans="1:4" s="33" customFormat="1" ht="18" customHeight="1">
      <c r="A113" s="38">
        <v>108</v>
      </c>
      <c r="B113" s="39" t="s">
        <v>177</v>
      </c>
      <c r="C113" s="40" t="s">
        <v>178</v>
      </c>
      <c r="D113" s="41">
        <v>288.08999999999997</v>
      </c>
    </row>
    <row r="114" spans="1:4" s="33" customFormat="1" ht="18" customHeight="1">
      <c r="A114" s="38">
        <v>109</v>
      </c>
      <c r="B114" s="39" t="s">
        <v>179</v>
      </c>
      <c r="C114" s="40" t="s">
        <v>178</v>
      </c>
      <c r="D114" s="41">
        <v>288.08999999999997</v>
      </c>
    </row>
    <row r="115" spans="1:4" s="33" customFormat="1" ht="18" customHeight="1">
      <c r="A115" s="38">
        <v>110</v>
      </c>
      <c r="B115" s="39"/>
      <c r="C115" s="40" t="s">
        <v>180</v>
      </c>
      <c r="D115" s="41">
        <v>3.09</v>
      </c>
    </row>
    <row r="116" spans="1:4" s="33" customFormat="1" ht="18" customHeight="1">
      <c r="A116" s="38">
        <v>111</v>
      </c>
      <c r="B116" s="39"/>
      <c r="C116" s="40" t="s">
        <v>138</v>
      </c>
      <c r="D116" s="41">
        <v>14</v>
      </c>
    </row>
    <row r="117" spans="1:4" s="33" customFormat="1" ht="18" customHeight="1">
      <c r="A117" s="38">
        <v>112</v>
      </c>
      <c r="B117" s="39"/>
      <c r="C117" s="40" t="s">
        <v>181</v>
      </c>
      <c r="D117" s="41">
        <v>261</v>
      </c>
    </row>
    <row r="118" spans="1:4" s="33" customFormat="1" ht="18" customHeight="1">
      <c r="A118" s="38">
        <v>113</v>
      </c>
      <c r="B118" s="39"/>
      <c r="C118" s="40" t="s">
        <v>182</v>
      </c>
      <c r="D118" s="41">
        <v>10</v>
      </c>
    </row>
    <row r="119" spans="1:4" s="33" customFormat="1" ht="18" customHeight="1">
      <c r="A119" s="38">
        <v>114</v>
      </c>
      <c r="B119" s="39" t="s">
        <v>183</v>
      </c>
      <c r="C119" s="40" t="s">
        <v>184</v>
      </c>
      <c r="D119" s="41">
        <v>942.19</v>
      </c>
    </row>
    <row r="120" spans="1:4" s="33" customFormat="1" ht="18" customHeight="1">
      <c r="A120" s="38">
        <v>115</v>
      </c>
      <c r="B120" s="39" t="s">
        <v>185</v>
      </c>
      <c r="C120" s="40" t="s">
        <v>186</v>
      </c>
      <c r="D120" s="41">
        <v>183.4</v>
      </c>
    </row>
    <row r="121" spans="1:4" s="33" customFormat="1" ht="18" customHeight="1">
      <c r="A121" s="38">
        <v>116</v>
      </c>
      <c r="B121" s="39" t="s">
        <v>187</v>
      </c>
      <c r="C121" s="42" t="s">
        <v>188</v>
      </c>
      <c r="D121" s="41">
        <v>183.4</v>
      </c>
    </row>
    <row r="122" spans="1:4" s="33" customFormat="1" ht="18" customHeight="1">
      <c r="A122" s="38">
        <v>117</v>
      </c>
      <c r="B122" s="39"/>
      <c r="C122" s="43" t="s">
        <v>189</v>
      </c>
      <c r="D122" s="41">
        <v>124</v>
      </c>
    </row>
    <row r="123" spans="1:4" s="33" customFormat="1" ht="18" customHeight="1">
      <c r="A123" s="38">
        <v>118</v>
      </c>
      <c r="B123" s="39"/>
      <c r="C123" s="43" t="s">
        <v>190</v>
      </c>
      <c r="D123" s="41">
        <v>59.4</v>
      </c>
    </row>
    <row r="124" spans="1:4" s="33" customFormat="1" ht="18" customHeight="1">
      <c r="A124" s="38">
        <v>119</v>
      </c>
      <c r="B124" s="39" t="s">
        <v>191</v>
      </c>
      <c r="C124" s="42" t="s">
        <v>192</v>
      </c>
      <c r="D124" s="41">
        <v>476.79</v>
      </c>
    </row>
    <row r="125" spans="1:4" s="33" customFormat="1" ht="18" customHeight="1">
      <c r="A125" s="38">
        <v>120</v>
      </c>
      <c r="B125" s="39" t="s">
        <v>193</v>
      </c>
      <c r="C125" s="42" t="s">
        <v>194</v>
      </c>
      <c r="D125" s="41">
        <v>433.43</v>
      </c>
    </row>
    <row r="126" spans="1:4" s="33" customFormat="1" ht="18" customHeight="1">
      <c r="A126" s="38">
        <v>121</v>
      </c>
      <c r="B126" s="39"/>
      <c r="C126" s="42" t="s">
        <v>195</v>
      </c>
      <c r="D126" s="41">
        <v>377.3</v>
      </c>
    </row>
    <row r="127" spans="1:4" s="33" customFormat="1" ht="18" customHeight="1">
      <c r="A127" s="38">
        <v>122</v>
      </c>
      <c r="B127" s="39"/>
      <c r="C127" s="42" t="s">
        <v>196</v>
      </c>
      <c r="D127" s="41">
        <v>56.13</v>
      </c>
    </row>
    <row r="128" spans="1:4" s="33" customFormat="1" ht="18" customHeight="1">
      <c r="A128" s="38">
        <v>123</v>
      </c>
      <c r="B128" s="39" t="s">
        <v>197</v>
      </c>
      <c r="C128" s="42" t="s">
        <v>198</v>
      </c>
      <c r="D128" s="41">
        <v>40.409999999999997</v>
      </c>
    </row>
    <row r="129" spans="1:4" s="33" customFormat="1" ht="18" customHeight="1">
      <c r="A129" s="38">
        <v>124</v>
      </c>
      <c r="B129" s="39"/>
      <c r="C129" s="43" t="s">
        <v>199</v>
      </c>
      <c r="D129" s="41">
        <v>40.409999999999997</v>
      </c>
    </row>
    <row r="130" spans="1:4" s="33" customFormat="1" ht="18" customHeight="1">
      <c r="A130" s="38">
        <v>125</v>
      </c>
      <c r="B130" s="39" t="s">
        <v>200</v>
      </c>
      <c r="C130" s="43" t="s">
        <v>201</v>
      </c>
      <c r="D130" s="41">
        <v>2.95</v>
      </c>
    </row>
    <row r="131" spans="1:4" s="33" customFormat="1" ht="18" customHeight="1">
      <c r="A131" s="38">
        <v>126</v>
      </c>
      <c r="B131" s="39"/>
      <c r="C131" s="43" t="s">
        <v>202</v>
      </c>
      <c r="D131" s="41">
        <v>2.95</v>
      </c>
    </row>
    <row r="132" spans="1:4" s="33" customFormat="1" ht="18" customHeight="1">
      <c r="A132" s="38">
        <v>127</v>
      </c>
      <c r="B132" s="39" t="s">
        <v>203</v>
      </c>
      <c r="C132" s="42" t="s">
        <v>204</v>
      </c>
      <c r="D132" s="41">
        <v>220</v>
      </c>
    </row>
    <row r="133" spans="1:4" s="33" customFormat="1" ht="18" customHeight="1">
      <c r="A133" s="38">
        <v>128</v>
      </c>
      <c r="B133" s="39" t="s">
        <v>205</v>
      </c>
      <c r="C133" s="42" t="s">
        <v>206</v>
      </c>
      <c r="D133" s="41">
        <v>220</v>
      </c>
    </row>
    <row r="134" spans="1:4" s="33" customFormat="1" ht="18" customHeight="1">
      <c r="A134" s="38">
        <v>129</v>
      </c>
      <c r="B134" s="39"/>
      <c r="C134" s="42" t="s">
        <v>207</v>
      </c>
      <c r="D134" s="41">
        <v>65</v>
      </c>
    </row>
    <row r="135" spans="1:4" s="33" customFormat="1" ht="18" customHeight="1">
      <c r="A135" s="38">
        <v>130</v>
      </c>
      <c r="B135" s="39"/>
      <c r="C135" s="42" t="s">
        <v>208</v>
      </c>
      <c r="D135" s="41">
        <v>155</v>
      </c>
    </row>
    <row r="136" spans="1:4" s="33" customFormat="1" ht="18" customHeight="1">
      <c r="A136" s="38">
        <v>131</v>
      </c>
      <c r="B136" s="39" t="s">
        <v>209</v>
      </c>
      <c r="C136" s="40" t="s">
        <v>210</v>
      </c>
      <c r="D136" s="41">
        <v>31</v>
      </c>
    </row>
    <row r="137" spans="1:4" s="33" customFormat="1" ht="18" customHeight="1">
      <c r="A137" s="38">
        <v>132</v>
      </c>
      <c r="B137" s="39" t="s">
        <v>211</v>
      </c>
      <c r="C137" s="40" t="s">
        <v>212</v>
      </c>
      <c r="D137" s="41">
        <v>31</v>
      </c>
    </row>
    <row r="138" spans="1:4" s="33" customFormat="1" ht="18" customHeight="1">
      <c r="A138" s="38">
        <v>133</v>
      </c>
      <c r="B138" s="39"/>
      <c r="C138" s="40" t="s">
        <v>213</v>
      </c>
      <c r="D138" s="41">
        <v>20</v>
      </c>
    </row>
    <row r="139" spans="1:4" s="33" customFormat="1" ht="18" customHeight="1">
      <c r="A139" s="38">
        <v>134</v>
      </c>
      <c r="B139" s="39"/>
      <c r="C139" s="40" t="s">
        <v>138</v>
      </c>
      <c r="D139" s="41">
        <v>2</v>
      </c>
    </row>
    <row r="140" spans="1:4" s="33" customFormat="1" ht="18" customHeight="1">
      <c r="A140" s="38">
        <v>135</v>
      </c>
      <c r="B140" s="39"/>
      <c r="C140" s="40" t="s">
        <v>137</v>
      </c>
      <c r="D140" s="41">
        <v>9</v>
      </c>
    </row>
    <row r="141" spans="1:4" s="33" customFormat="1" ht="18" customHeight="1">
      <c r="A141" s="38">
        <v>136</v>
      </c>
      <c r="B141" s="39" t="s">
        <v>214</v>
      </c>
      <c r="C141" s="40" t="s">
        <v>215</v>
      </c>
      <c r="D141" s="41">
        <v>8</v>
      </c>
    </row>
    <row r="142" spans="1:4" s="33" customFormat="1" ht="18" customHeight="1">
      <c r="A142" s="38">
        <v>137</v>
      </c>
      <c r="B142" s="39" t="s">
        <v>216</v>
      </c>
      <c r="C142" s="40" t="s">
        <v>217</v>
      </c>
      <c r="D142" s="41">
        <v>8</v>
      </c>
    </row>
    <row r="143" spans="1:4" s="33" customFormat="1" ht="18" customHeight="1">
      <c r="A143" s="38">
        <v>138</v>
      </c>
      <c r="B143" s="39"/>
      <c r="C143" s="45" t="s">
        <v>218</v>
      </c>
      <c r="D143" s="41">
        <v>8</v>
      </c>
    </row>
    <row r="144" spans="1:4" s="33" customFormat="1" ht="18" customHeight="1">
      <c r="A144" s="38">
        <v>139</v>
      </c>
      <c r="B144" s="39" t="s">
        <v>219</v>
      </c>
      <c r="C144" s="40" t="s">
        <v>220</v>
      </c>
      <c r="D144" s="41">
        <v>23</v>
      </c>
    </row>
    <row r="145" spans="1:4" s="33" customFormat="1" ht="18" customHeight="1">
      <c r="A145" s="38">
        <v>140</v>
      </c>
      <c r="B145" s="39" t="s">
        <v>221</v>
      </c>
      <c r="C145" s="40" t="s">
        <v>220</v>
      </c>
      <c r="D145" s="41">
        <v>23</v>
      </c>
    </row>
    <row r="146" spans="1:4" s="33" customFormat="1" ht="18" customHeight="1">
      <c r="A146" s="38">
        <v>141</v>
      </c>
      <c r="B146" s="39"/>
      <c r="C146" s="43" t="s">
        <v>222</v>
      </c>
      <c r="D146" s="41">
        <v>23</v>
      </c>
    </row>
    <row r="147" spans="1:4" s="33" customFormat="1" ht="18" customHeight="1">
      <c r="A147" s="38">
        <v>142</v>
      </c>
      <c r="B147" s="39" t="s">
        <v>223</v>
      </c>
      <c r="C147" s="40" t="s">
        <v>224</v>
      </c>
      <c r="D147" s="41">
        <v>1000</v>
      </c>
    </row>
    <row r="148" spans="1:4" s="33" customFormat="1" ht="18" customHeight="1">
      <c r="A148" s="38">
        <v>143</v>
      </c>
      <c r="B148" s="39" t="s">
        <v>225</v>
      </c>
      <c r="C148" s="40" t="s">
        <v>226</v>
      </c>
      <c r="D148" s="41">
        <v>1000</v>
      </c>
    </row>
    <row r="149" spans="1:4" s="33" customFormat="1" ht="18" customHeight="1">
      <c r="A149" s="38">
        <v>144</v>
      </c>
      <c r="B149" s="39" t="s">
        <v>227</v>
      </c>
      <c r="C149" s="40" t="s">
        <v>228</v>
      </c>
      <c r="D149" s="41">
        <v>1000</v>
      </c>
    </row>
    <row r="150" spans="1:4" s="33" customFormat="1" ht="18" customHeight="1">
      <c r="A150" s="38">
        <v>145</v>
      </c>
      <c r="B150" s="39"/>
      <c r="C150" s="42" t="s">
        <v>229</v>
      </c>
      <c r="D150" s="41">
        <v>1000</v>
      </c>
    </row>
    <row r="151" spans="1:4" s="33" customFormat="1" ht="18" customHeight="1">
      <c r="A151" s="38">
        <v>146</v>
      </c>
      <c r="B151" s="39" t="s">
        <v>230</v>
      </c>
      <c r="C151" s="40" t="s">
        <v>231</v>
      </c>
      <c r="D151" s="41">
        <v>1614.57</v>
      </c>
    </row>
    <row r="152" spans="1:4" s="33" customFormat="1" ht="18" customHeight="1">
      <c r="A152" s="38">
        <v>147</v>
      </c>
      <c r="B152" s="39" t="s">
        <v>232</v>
      </c>
      <c r="C152" s="42" t="s">
        <v>233</v>
      </c>
      <c r="D152" s="41">
        <v>1614.57</v>
      </c>
    </row>
    <row r="153" spans="1:4" s="33" customFormat="1" ht="18" customHeight="1">
      <c r="A153" s="38">
        <v>148</v>
      </c>
      <c r="B153" s="39" t="s">
        <v>234</v>
      </c>
      <c r="C153" s="42" t="s">
        <v>233</v>
      </c>
      <c r="D153" s="41">
        <v>1614.57</v>
      </c>
    </row>
    <row r="154" spans="1:4" s="33" customFormat="1" ht="18" customHeight="1">
      <c r="A154" s="38">
        <v>149</v>
      </c>
      <c r="B154" s="39"/>
      <c r="C154" s="43" t="s">
        <v>235</v>
      </c>
      <c r="D154" s="41">
        <v>1614.57</v>
      </c>
    </row>
    <row r="155" spans="1:4" s="33" customFormat="1" ht="18" customHeight="1">
      <c r="A155" s="38">
        <v>150</v>
      </c>
      <c r="B155" s="39" t="s">
        <v>236</v>
      </c>
      <c r="C155" s="40" t="s">
        <v>237</v>
      </c>
      <c r="D155" s="41">
        <v>1641.7180000000001</v>
      </c>
    </row>
    <row r="156" spans="1:4" s="33" customFormat="1" ht="18" customHeight="1">
      <c r="A156" s="38">
        <v>151</v>
      </c>
      <c r="B156" s="39" t="s">
        <v>238</v>
      </c>
      <c r="C156" s="40" t="s">
        <v>239</v>
      </c>
      <c r="D156" s="41">
        <v>1166.518</v>
      </c>
    </row>
    <row r="157" spans="1:4" s="33" customFormat="1" ht="18" customHeight="1">
      <c r="A157" s="38">
        <v>152</v>
      </c>
      <c r="B157" s="39" t="s">
        <v>240</v>
      </c>
      <c r="C157" s="40" t="s">
        <v>241</v>
      </c>
      <c r="D157" s="41">
        <v>10.47</v>
      </c>
    </row>
    <row r="158" spans="1:4" s="33" customFormat="1" ht="18" customHeight="1">
      <c r="A158" s="38">
        <v>153</v>
      </c>
      <c r="B158" s="39"/>
      <c r="C158" s="42" t="s">
        <v>242</v>
      </c>
      <c r="D158" s="41">
        <v>5.4</v>
      </c>
    </row>
    <row r="159" spans="1:4" s="33" customFormat="1" ht="18" customHeight="1">
      <c r="A159" s="38">
        <v>154</v>
      </c>
      <c r="B159" s="39"/>
      <c r="C159" s="42" t="s">
        <v>243</v>
      </c>
      <c r="D159" s="41">
        <v>1</v>
      </c>
    </row>
    <row r="160" spans="1:4" s="33" customFormat="1" ht="18" customHeight="1">
      <c r="A160" s="38">
        <v>155</v>
      </c>
      <c r="B160" s="39"/>
      <c r="C160" s="42" t="s">
        <v>244</v>
      </c>
      <c r="D160" s="41">
        <v>4.07</v>
      </c>
    </row>
    <row r="161" spans="1:4" s="33" customFormat="1" ht="18" customHeight="1">
      <c r="A161" s="38">
        <v>156</v>
      </c>
      <c r="B161" s="39" t="s">
        <v>245</v>
      </c>
      <c r="C161" s="42" t="s">
        <v>246</v>
      </c>
      <c r="D161" s="41">
        <v>47</v>
      </c>
    </row>
    <row r="162" spans="1:4" s="33" customFormat="1" ht="18" customHeight="1">
      <c r="A162" s="38">
        <v>157</v>
      </c>
      <c r="B162" s="39"/>
      <c r="C162" s="45" t="s">
        <v>247</v>
      </c>
      <c r="D162" s="41">
        <v>47</v>
      </c>
    </row>
    <row r="163" spans="1:4" s="33" customFormat="1" ht="18" customHeight="1">
      <c r="A163" s="38">
        <v>158</v>
      </c>
      <c r="B163" s="39" t="s">
        <v>248</v>
      </c>
      <c r="C163" s="42" t="s">
        <v>249</v>
      </c>
      <c r="D163" s="41">
        <v>967</v>
      </c>
    </row>
    <row r="164" spans="1:4" s="33" customFormat="1" ht="18" customHeight="1">
      <c r="A164" s="38">
        <v>159</v>
      </c>
      <c r="B164" s="39"/>
      <c r="C164" s="42" t="s">
        <v>250</v>
      </c>
      <c r="D164" s="41">
        <v>967</v>
      </c>
    </row>
    <row r="165" spans="1:4" s="33" customFormat="1" ht="18" customHeight="1">
      <c r="A165" s="38">
        <v>160</v>
      </c>
      <c r="B165" s="39" t="s">
        <v>251</v>
      </c>
      <c r="C165" s="42" t="s">
        <v>252</v>
      </c>
      <c r="D165" s="41">
        <v>141.048</v>
      </c>
    </row>
    <row r="166" spans="1:4" s="33" customFormat="1" ht="18" customHeight="1">
      <c r="A166" s="38">
        <v>161</v>
      </c>
      <c r="B166" s="39"/>
      <c r="C166" s="42" t="s">
        <v>253</v>
      </c>
      <c r="D166" s="41">
        <v>140</v>
      </c>
    </row>
    <row r="167" spans="1:4" s="33" customFormat="1" ht="18" customHeight="1">
      <c r="A167" s="38">
        <v>162</v>
      </c>
      <c r="B167" s="39"/>
      <c r="C167" s="43" t="s">
        <v>254</v>
      </c>
      <c r="D167" s="41">
        <v>0.26200000000000001</v>
      </c>
    </row>
    <row r="168" spans="1:4" s="33" customFormat="1" ht="18" customHeight="1">
      <c r="A168" s="38">
        <v>163</v>
      </c>
      <c r="B168" s="39"/>
      <c r="C168" s="43" t="s">
        <v>254</v>
      </c>
      <c r="D168" s="41">
        <v>0.26200000000000001</v>
      </c>
    </row>
    <row r="169" spans="1:4" s="33" customFormat="1" ht="18" customHeight="1">
      <c r="A169" s="38">
        <v>164</v>
      </c>
      <c r="B169" s="39"/>
      <c r="C169" s="43" t="s">
        <v>254</v>
      </c>
      <c r="D169" s="41">
        <v>0.26200000000000001</v>
      </c>
    </row>
    <row r="170" spans="1:4" s="33" customFormat="1" ht="18" customHeight="1">
      <c r="A170" s="38">
        <v>165</v>
      </c>
      <c r="B170" s="39"/>
      <c r="C170" s="43" t="s">
        <v>254</v>
      </c>
      <c r="D170" s="41">
        <v>0.26200000000000001</v>
      </c>
    </row>
    <row r="171" spans="1:4" s="33" customFormat="1" ht="18" customHeight="1">
      <c r="A171" s="38">
        <v>166</v>
      </c>
      <c r="B171" s="39" t="s">
        <v>255</v>
      </c>
      <c r="C171" s="42" t="s">
        <v>252</v>
      </c>
      <c r="D171" s="41">
        <v>1</v>
      </c>
    </row>
    <row r="172" spans="1:4" s="33" customFormat="1" ht="18" customHeight="1">
      <c r="A172" s="38">
        <v>167</v>
      </c>
      <c r="B172" s="39"/>
      <c r="C172" s="45" t="s">
        <v>256</v>
      </c>
      <c r="D172" s="41">
        <v>1</v>
      </c>
    </row>
    <row r="173" spans="1:4" s="33" customFormat="1" ht="18" customHeight="1">
      <c r="A173" s="38">
        <v>168</v>
      </c>
      <c r="B173" s="39" t="s">
        <v>257</v>
      </c>
      <c r="C173" s="45" t="s">
        <v>258</v>
      </c>
      <c r="D173" s="41">
        <v>109.5</v>
      </c>
    </row>
    <row r="174" spans="1:4" s="33" customFormat="1" ht="18" customHeight="1">
      <c r="A174" s="38">
        <v>169</v>
      </c>
      <c r="B174" s="39" t="s">
        <v>259</v>
      </c>
      <c r="C174" s="45" t="s">
        <v>260</v>
      </c>
      <c r="D174" s="41">
        <v>109.5</v>
      </c>
    </row>
    <row r="175" spans="1:4" s="33" customFormat="1" ht="18" customHeight="1">
      <c r="A175" s="38">
        <v>170</v>
      </c>
      <c r="B175" s="39"/>
      <c r="C175" s="45" t="s">
        <v>261</v>
      </c>
      <c r="D175" s="41">
        <v>109.5</v>
      </c>
    </row>
    <row r="176" spans="1:4" s="33" customFormat="1" ht="18" customHeight="1">
      <c r="A176" s="38">
        <v>171</v>
      </c>
      <c r="B176" s="39" t="s">
        <v>262</v>
      </c>
      <c r="C176" s="40" t="s">
        <v>263</v>
      </c>
      <c r="D176" s="41">
        <v>365.7</v>
      </c>
    </row>
    <row r="177" spans="1:4" s="33" customFormat="1" ht="18" customHeight="1">
      <c r="A177" s="38">
        <v>172</v>
      </c>
      <c r="B177" s="39" t="s">
        <v>264</v>
      </c>
      <c r="C177" s="40" t="s">
        <v>265</v>
      </c>
      <c r="D177" s="41">
        <v>1</v>
      </c>
    </row>
    <row r="178" spans="1:4" s="33" customFormat="1" ht="18" customHeight="1">
      <c r="A178" s="38">
        <v>173</v>
      </c>
      <c r="B178" s="39"/>
      <c r="C178" s="43" t="s">
        <v>266</v>
      </c>
      <c r="D178" s="41">
        <v>1</v>
      </c>
    </row>
    <row r="179" spans="1:4" s="33" customFormat="1" ht="18" customHeight="1">
      <c r="A179" s="38">
        <v>174</v>
      </c>
      <c r="B179" s="39" t="s">
        <v>267</v>
      </c>
      <c r="C179" s="40" t="s">
        <v>268</v>
      </c>
      <c r="D179" s="41">
        <v>76.7</v>
      </c>
    </row>
    <row r="180" spans="1:4" s="33" customFormat="1" ht="18" customHeight="1">
      <c r="A180" s="38">
        <v>175</v>
      </c>
      <c r="B180" s="39"/>
      <c r="C180" s="45" t="s">
        <v>269</v>
      </c>
      <c r="D180" s="41">
        <v>76.7</v>
      </c>
    </row>
    <row r="181" spans="1:4" s="33" customFormat="1" ht="18" customHeight="1">
      <c r="A181" s="38">
        <v>176</v>
      </c>
      <c r="B181" s="39" t="s">
        <v>270</v>
      </c>
      <c r="C181" s="45" t="s">
        <v>271</v>
      </c>
      <c r="D181" s="41">
        <v>288</v>
      </c>
    </row>
    <row r="182" spans="1:4" s="33" customFormat="1" ht="18" customHeight="1">
      <c r="A182" s="38">
        <v>177</v>
      </c>
      <c r="B182" s="39"/>
      <c r="C182" s="45" t="s">
        <v>272</v>
      </c>
      <c r="D182" s="41">
        <v>79</v>
      </c>
    </row>
    <row r="183" spans="1:4" s="33" customFormat="1" ht="18" customHeight="1">
      <c r="A183" s="38">
        <v>178</v>
      </c>
      <c r="B183" s="39"/>
      <c r="C183" s="43" t="s">
        <v>273</v>
      </c>
      <c r="D183" s="41">
        <v>66</v>
      </c>
    </row>
    <row r="184" spans="1:4" s="33" customFormat="1" ht="18" customHeight="1">
      <c r="A184" s="38">
        <v>179</v>
      </c>
      <c r="B184" s="39"/>
      <c r="C184" s="43" t="s">
        <v>274</v>
      </c>
      <c r="D184" s="41">
        <v>143</v>
      </c>
    </row>
    <row r="185" spans="1:4" s="33" customFormat="1" ht="18" customHeight="1">
      <c r="A185" s="38">
        <v>180</v>
      </c>
      <c r="B185" s="39" t="s">
        <v>275</v>
      </c>
      <c r="C185" s="40" t="s">
        <v>276</v>
      </c>
      <c r="D185" s="41">
        <v>2000</v>
      </c>
    </row>
    <row r="186" spans="1:4" s="33" customFormat="1" ht="18" customHeight="1">
      <c r="A186" s="38">
        <v>181</v>
      </c>
      <c r="B186" s="39" t="s">
        <v>277</v>
      </c>
      <c r="C186" s="40" t="s">
        <v>278</v>
      </c>
      <c r="D186" s="41">
        <v>2000</v>
      </c>
    </row>
    <row r="187" spans="1:4" s="33" customFormat="1" ht="18" customHeight="1">
      <c r="A187" s="38">
        <v>182</v>
      </c>
      <c r="B187" s="39" t="s">
        <v>279</v>
      </c>
      <c r="C187" s="40" t="s">
        <v>280</v>
      </c>
      <c r="D187" s="41">
        <v>2000</v>
      </c>
    </row>
    <row r="188" spans="1:4" s="33" customFormat="1" ht="18" customHeight="1">
      <c r="A188" s="38">
        <v>183</v>
      </c>
      <c r="B188" s="39"/>
      <c r="C188" s="43" t="s">
        <v>84</v>
      </c>
      <c r="D188" s="41">
        <v>2000</v>
      </c>
    </row>
    <row r="189" spans="1:4" s="33" customFormat="1" ht="18" customHeight="1">
      <c r="A189" s="38">
        <v>184</v>
      </c>
      <c r="B189" s="39" t="s">
        <v>92</v>
      </c>
      <c r="C189" s="40" t="s">
        <v>93</v>
      </c>
      <c r="D189" s="41">
        <f t="shared" ref="D189" si="0">D190</f>
        <v>70.78</v>
      </c>
    </row>
    <row r="190" spans="1:4" s="33" customFormat="1" ht="18" customHeight="1">
      <c r="A190" s="38">
        <v>185</v>
      </c>
      <c r="B190" s="39" t="s">
        <v>281</v>
      </c>
      <c r="C190" s="40" t="s">
        <v>282</v>
      </c>
      <c r="D190" s="41">
        <f t="shared" ref="D190" si="1">D191+D193</f>
        <v>70.78</v>
      </c>
    </row>
    <row r="191" spans="1:4" s="33" customFormat="1" ht="18" customHeight="1">
      <c r="A191" s="38">
        <v>186</v>
      </c>
      <c r="B191" s="39" t="s">
        <v>283</v>
      </c>
      <c r="C191" s="40" t="s">
        <v>284</v>
      </c>
      <c r="D191" s="41">
        <f t="shared" ref="D191" si="2">D192</f>
        <v>53.76</v>
      </c>
    </row>
    <row r="192" spans="1:4" s="33" customFormat="1" ht="18" customHeight="1">
      <c r="A192" s="38">
        <v>187</v>
      </c>
      <c r="B192" s="39"/>
      <c r="C192" s="40" t="s">
        <v>285</v>
      </c>
      <c r="D192" s="41">
        <v>53.76</v>
      </c>
    </row>
    <row r="193" spans="1:4" s="33" customFormat="1" ht="18" customHeight="1">
      <c r="A193" s="38">
        <v>188</v>
      </c>
      <c r="B193" s="39" t="s">
        <v>286</v>
      </c>
      <c r="C193" s="40" t="s">
        <v>287</v>
      </c>
      <c r="D193" s="41">
        <f t="shared" ref="D193" si="3">D194</f>
        <v>17.02</v>
      </c>
    </row>
    <row r="194" spans="1:4" s="33" customFormat="1" ht="18" customHeight="1">
      <c r="A194" s="38">
        <v>189</v>
      </c>
      <c r="B194" s="39"/>
      <c r="C194" s="40" t="s">
        <v>288</v>
      </c>
      <c r="D194" s="41">
        <v>17.02</v>
      </c>
    </row>
    <row r="195" spans="1:4" s="33" customFormat="1" ht="18" customHeight="1">
      <c r="A195" s="38">
        <v>190</v>
      </c>
      <c r="B195" s="39" t="s">
        <v>289</v>
      </c>
      <c r="C195" s="40" t="s">
        <v>290</v>
      </c>
      <c r="D195" s="41">
        <f t="shared" ref="D195" si="4">D196</f>
        <v>36</v>
      </c>
    </row>
    <row r="196" spans="1:4" s="33" customFormat="1" ht="18" customHeight="1">
      <c r="A196" s="38">
        <v>191</v>
      </c>
      <c r="B196" s="39" t="s">
        <v>291</v>
      </c>
      <c r="C196" s="40" t="s">
        <v>292</v>
      </c>
      <c r="D196" s="41">
        <v>36</v>
      </c>
    </row>
    <row r="197" spans="1:4" s="33" customFormat="1" ht="18" customHeight="1">
      <c r="A197" s="38">
        <v>192</v>
      </c>
      <c r="B197" s="39" t="s">
        <v>293</v>
      </c>
      <c r="C197" s="40" t="s">
        <v>294</v>
      </c>
      <c r="D197" s="41">
        <v>36</v>
      </c>
    </row>
    <row r="198" spans="1:4" s="33" customFormat="1" ht="18" customHeight="1">
      <c r="A198" s="38">
        <v>193</v>
      </c>
      <c r="B198" s="39"/>
      <c r="C198" s="40" t="s">
        <v>142</v>
      </c>
      <c r="D198" s="41">
        <v>34</v>
      </c>
    </row>
    <row r="199" spans="1:4" s="33" customFormat="1" ht="18" customHeight="1">
      <c r="A199" s="38">
        <v>194</v>
      </c>
      <c r="B199" s="39"/>
      <c r="C199" s="40" t="s">
        <v>295</v>
      </c>
      <c r="D199" s="41">
        <v>2</v>
      </c>
    </row>
  </sheetData>
  <autoFilter ref="A4:D199"/>
  <mergeCells count="5">
    <mergeCell ref="A1:D1"/>
    <mergeCell ref="A2:C2"/>
    <mergeCell ref="A3:A4"/>
    <mergeCell ref="B3:B4"/>
    <mergeCell ref="C3:C4"/>
  </mergeCells>
  <phoneticPr fontId="1" type="noConversion"/>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dimension ref="A1:D17"/>
  <sheetViews>
    <sheetView workbookViewId="0">
      <selection sqref="A1:D1"/>
    </sheetView>
  </sheetViews>
  <sheetFormatPr defaultRowHeight="13.5"/>
  <cols>
    <col min="3" max="3" width="56.25" style="2" customWidth="1"/>
    <col min="4" max="4" width="22.5" customWidth="1"/>
  </cols>
  <sheetData>
    <row r="1" spans="1:4" s="33" customFormat="1" ht="32.25" customHeight="1">
      <c r="A1" s="31" t="s">
        <v>638</v>
      </c>
      <c r="B1" s="32" t="str">
        <f>""</f>
        <v/>
      </c>
      <c r="C1" s="32" t="str">
        <f>""</f>
        <v/>
      </c>
      <c r="D1" s="32"/>
    </row>
    <row r="2" spans="1:4" s="33" customFormat="1" ht="13.5" customHeight="1">
      <c r="A2" s="34" t="str">
        <f>""</f>
        <v/>
      </c>
      <c r="B2" s="32" t="str">
        <f>""</f>
        <v/>
      </c>
      <c r="C2" s="32" t="str">
        <f>""</f>
        <v/>
      </c>
      <c r="D2" s="35" t="s">
        <v>17</v>
      </c>
    </row>
    <row r="3" spans="1:4" s="33" customFormat="1">
      <c r="A3" s="36" t="s">
        <v>18</v>
      </c>
      <c r="B3" s="36" t="s">
        <v>19</v>
      </c>
      <c r="C3" s="36" t="s">
        <v>20</v>
      </c>
      <c r="D3" s="37" t="s">
        <v>21</v>
      </c>
    </row>
    <row r="4" spans="1:4" s="33" customFormat="1">
      <c r="A4" s="36" t="str">
        <f>""</f>
        <v/>
      </c>
      <c r="B4" s="36" t="str">
        <f>""</f>
        <v/>
      </c>
      <c r="C4" s="36" t="str">
        <f>""</f>
        <v/>
      </c>
      <c r="D4" s="37" t="s">
        <v>22</v>
      </c>
    </row>
    <row r="5" spans="1:4" s="33" customFormat="1">
      <c r="A5" s="37" t="s">
        <v>23</v>
      </c>
      <c r="B5" s="37" t="s">
        <v>24</v>
      </c>
      <c r="C5" s="37" t="s">
        <v>25</v>
      </c>
      <c r="D5" s="37">
        <v>7</v>
      </c>
    </row>
    <row r="6" spans="1:4" s="33" customFormat="1" ht="18" customHeight="1">
      <c r="A6" s="38">
        <v>1</v>
      </c>
      <c r="B6" s="39" t="s">
        <v>26</v>
      </c>
      <c r="C6" s="40" t="s">
        <v>27</v>
      </c>
      <c r="D6" s="41">
        <f>D7+D13</f>
        <v>106.78</v>
      </c>
    </row>
    <row r="7" spans="1:4" s="33" customFormat="1" ht="18" customHeight="1">
      <c r="A7" s="38">
        <v>184</v>
      </c>
      <c r="B7" s="39" t="s">
        <v>92</v>
      </c>
      <c r="C7" s="40" t="s">
        <v>93</v>
      </c>
      <c r="D7" s="41">
        <f t="shared" ref="D7" si="0">D8</f>
        <v>70.78</v>
      </c>
    </row>
    <row r="8" spans="1:4" s="33" customFormat="1" ht="18" customHeight="1">
      <c r="A8" s="38">
        <v>185</v>
      </c>
      <c r="B8" s="39" t="s">
        <v>281</v>
      </c>
      <c r="C8" s="40" t="s">
        <v>282</v>
      </c>
      <c r="D8" s="41">
        <f t="shared" ref="D8" si="1">D9+D11</f>
        <v>70.78</v>
      </c>
    </row>
    <row r="9" spans="1:4" s="33" customFormat="1" ht="18" customHeight="1">
      <c r="A9" s="38">
        <v>186</v>
      </c>
      <c r="B9" s="39" t="s">
        <v>283</v>
      </c>
      <c r="C9" s="40" t="s">
        <v>284</v>
      </c>
      <c r="D9" s="41">
        <f t="shared" ref="D9" si="2">D10</f>
        <v>53.76</v>
      </c>
    </row>
    <row r="10" spans="1:4" s="33" customFormat="1" ht="18" customHeight="1">
      <c r="A10" s="38">
        <v>187</v>
      </c>
      <c r="B10" s="39"/>
      <c r="C10" s="40" t="s">
        <v>285</v>
      </c>
      <c r="D10" s="41">
        <v>53.76</v>
      </c>
    </row>
    <row r="11" spans="1:4" s="33" customFormat="1" ht="18" customHeight="1">
      <c r="A11" s="38">
        <v>188</v>
      </c>
      <c r="B11" s="39" t="s">
        <v>286</v>
      </c>
      <c r="C11" s="40" t="s">
        <v>287</v>
      </c>
      <c r="D11" s="41">
        <f t="shared" ref="D11" si="3">D12</f>
        <v>17.02</v>
      </c>
    </row>
    <row r="12" spans="1:4" s="33" customFormat="1" ht="18" customHeight="1">
      <c r="A12" s="38">
        <v>189</v>
      </c>
      <c r="B12" s="39"/>
      <c r="C12" s="40" t="s">
        <v>288</v>
      </c>
      <c r="D12" s="41">
        <v>17.02</v>
      </c>
    </row>
    <row r="13" spans="1:4" s="33" customFormat="1" ht="18" customHeight="1">
      <c r="A13" s="38">
        <v>190</v>
      </c>
      <c r="B13" s="39" t="s">
        <v>289</v>
      </c>
      <c r="C13" s="40" t="s">
        <v>290</v>
      </c>
      <c r="D13" s="41">
        <f t="shared" ref="D13" si="4">D14</f>
        <v>36</v>
      </c>
    </row>
    <row r="14" spans="1:4" s="33" customFormat="1" ht="18" customHeight="1">
      <c r="A14" s="38">
        <v>191</v>
      </c>
      <c r="B14" s="39" t="s">
        <v>291</v>
      </c>
      <c r="C14" s="40" t="s">
        <v>292</v>
      </c>
      <c r="D14" s="41">
        <v>36</v>
      </c>
    </row>
    <row r="15" spans="1:4" s="33" customFormat="1" ht="18" customHeight="1">
      <c r="A15" s="38">
        <v>192</v>
      </c>
      <c r="B15" s="39" t="s">
        <v>293</v>
      </c>
      <c r="C15" s="40" t="s">
        <v>294</v>
      </c>
      <c r="D15" s="41">
        <v>36</v>
      </c>
    </row>
    <row r="16" spans="1:4" s="33" customFormat="1" ht="18" customHeight="1">
      <c r="A16" s="38">
        <v>193</v>
      </c>
      <c r="B16" s="39"/>
      <c r="C16" s="40" t="s">
        <v>142</v>
      </c>
      <c r="D16" s="41">
        <v>34</v>
      </c>
    </row>
    <row r="17" spans="1:4" s="33" customFormat="1" ht="18" customHeight="1">
      <c r="A17" s="38">
        <v>194</v>
      </c>
      <c r="B17" s="39"/>
      <c r="C17" s="40" t="s">
        <v>295</v>
      </c>
      <c r="D17" s="41">
        <v>2</v>
      </c>
    </row>
  </sheetData>
  <autoFilter ref="A4:D17"/>
  <mergeCells count="5">
    <mergeCell ref="A1:D1"/>
    <mergeCell ref="A2:C2"/>
    <mergeCell ref="A3:A4"/>
    <mergeCell ref="B3:B4"/>
    <mergeCell ref="C3:C4"/>
  </mergeCells>
  <phoneticPr fontId="1" type="noConversion"/>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dimension ref="A1:A2"/>
  <sheetViews>
    <sheetView workbookViewId="0">
      <selection activeCell="A8" sqref="A7:A8"/>
    </sheetView>
  </sheetViews>
  <sheetFormatPr defaultRowHeight="13.5"/>
  <cols>
    <col min="1" max="1" width="80" customWidth="1"/>
  </cols>
  <sheetData>
    <row r="1" spans="1:1" ht="43.5" customHeight="1">
      <c r="A1" s="46" t="s">
        <v>639</v>
      </c>
    </row>
    <row r="2" spans="1:1" ht="264" customHeight="1">
      <c r="A2" s="3" t="s">
        <v>296</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defaultRowHeight="13.5"/>
  <cols>
    <col min="1" max="1" width="61.25" customWidth="1"/>
  </cols>
  <sheetData>
    <row r="1" spans="1:1" ht="45" customHeight="1">
      <c r="A1" s="47" t="s">
        <v>640</v>
      </c>
    </row>
    <row r="2" spans="1:1" ht="227.25" customHeight="1">
      <c r="A2" s="48" t="s">
        <v>297</v>
      </c>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3"/>
  <sheetViews>
    <sheetView workbookViewId="0"/>
  </sheetViews>
  <sheetFormatPr defaultRowHeight="13.5"/>
  <cols>
    <col min="1" max="1" width="94.875" style="50" customWidth="1"/>
    <col min="2" max="16384" width="9" style="50"/>
  </cols>
  <sheetData>
    <row r="1" spans="1:1" ht="33" customHeight="1">
      <c r="A1" s="49" t="s">
        <v>641</v>
      </c>
    </row>
    <row r="2" spans="1:1" ht="234.75" customHeight="1">
      <c r="A2" s="51" t="s">
        <v>298</v>
      </c>
    </row>
    <row r="3" spans="1:1" ht="30.75" customHeight="1">
      <c r="A3" s="52"/>
    </row>
    <row r="4" spans="1:1" ht="28.9" customHeight="1"/>
    <row r="5" spans="1:1" ht="28.9" customHeight="1"/>
    <row r="6" spans="1:1" ht="28.9" customHeight="1"/>
    <row r="7" spans="1:1" ht="28.9" customHeight="1"/>
    <row r="8" spans="1:1" ht="28.9" customHeight="1"/>
    <row r="9" spans="1:1" ht="28.9" customHeight="1"/>
    <row r="10" spans="1:1" ht="28.9" customHeight="1"/>
    <row r="11" spans="1:1" ht="28.9" customHeight="1"/>
    <row r="12" spans="1:1" ht="28.9" customHeight="1"/>
    <row r="13" spans="1:1" ht="28.9" customHeight="1"/>
    <row r="14" spans="1:1" ht="28.9" customHeight="1"/>
    <row r="15" spans="1:1" ht="28.9" customHeight="1"/>
    <row r="16" spans="1:1" ht="28.9" customHeight="1"/>
    <row r="17" ht="28.9" customHeight="1"/>
    <row r="18" ht="28.9" customHeight="1"/>
    <row r="19" ht="28.9" customHeight="1"/>
    <row r="20" ht="28.9" customHeight="1"/>
    <row r="21" ht="28.9" customHeight="1"/>
    <row r="22" ht="10.15" customHeight="1"/>
    <row r="23" ht="14.45" customHeight="1"/>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vt:i4>
      </vt:variant>
    </vt:vector>
  </HeadingPairs>
  <TitlesOfParts>
    <vt:vector size="14" baseType="lpstr">
      <vt:lpstr>目录</vt:lpstr>
      <vt:lpstr>“三公”经费预算汇总表</vt:lpstr>
      <vt:lpstr>“三公”经费增减情况说明</vt:lpstr>
      <vt:lpstr>债务预算情况说明</vt:lpstr>
      <vt:lpstr>一般公共预算转移支付情况表</vt:lpstr>
      <vt:lpstr>政府性基金转移支付情况表 </vt:lpstr>
      <vt:lpstr>上级转移支付资金安排情况说明</vt:lpstr>
      <vt:lpstr>政府采购情况说明</vt:lpstr>
      <vt:lpstr>绩效预算工作开展情况说明</vt:lpstr>
      <vt:lpstr>2017年绩效表</vt:lpstr>
      <vt:lpstr>部分项目绩效预算</vt:lpstr>
      <vt:lpstr>其他重要情况说明</vt:lpstr>
      <vt:lpstr>部分项目绩效预算!_GoBack</vt:lpstr>
      <vt:lpstr>'2017年绩效表'!Print_Titles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2017-04-14T01:58:06Z</dcterms:modified>
</cp:coreProperties>
</file>