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农机员!$B$3:$B$167</definedName>
    <definedName name="_xlnm.Print_Area" localSheetId="0">农机员!$A$144:$L$166</definedName>
    <definedName name="_xlnm.Print_Area" localSheetId="2">农技员!$A$22:$L$25</definedName>
    <definedName name="_xlnm.Print_Area" localSheetId="1">兽医!$A$22:$L$27</definedName>
  </definedNames>
  <calcPr calcId="144525"/>
</workbook>
</file>

<file path=xl/sharedStrings.xml><?xml version="1.0" encoding="utf-8"?>
<sst xmlns="http://schemas.openxmlformats.org/spreadsheetml/2006/main" count="1287" uniqueCount="447">
  <si>
    <t>高新区2023年1-6月年满60周岁“三员”人员生活补助发放公示表</t>
  </si>
  <si>
    <t xml:space="preserve"> </t>
  </si>
  <si>
    <t xml:space="preserve">  高新区监督举报电话：0315-5513128</t>
  </si>
  <si>
    <t>老庄子镇2023.1--6月年满60周岁农机员生活补助公示表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</si>
  <si>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</si>
  <si>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</si>
  <si>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</si>
  <si>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</si>
  <si>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</si>
  <si>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</si>
  <si>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</si>
  <si>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</si>
  <si>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</si>
  <si>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</si>
  <si>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</si>
  <si>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</si>
  <si>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农机去掉2人工作不满三年</t>
  </si>
  <si>
    <t>张子艳</t>
  </si>
  <si>
    <t>老庄子公社农机站</t>
  </si>
  <si>
    <t>男</t>
  </si>
  <si>
    <t>老庄子镇沙雾庄村</t>
  </si>
  <si>
    <t>73.4--83.5</t>
  </si>
  <si>
    <t>2023.1-6</t>
  </si>
  <si>
    <t>杨玉良</t>
  </si>
  <si>
    <t>80.10--85.12</t>
  </si>
  <si>
    <t>王胜海</t>
  </si>
  <si>
    <t>70.3--85.12</t>
  </si>
  <si>
    <t>尹贺禄</t>
  </si>
  <si>
    <t>81.1-85.12</t>
  </si>
  <si>
    <t>王德贵</t>
  </si>
  <si>
    <t>76.5--85.12</t>
  </si>
  <si>
    <t>张全</t>
  </si>
  <si>
    <t>75.9--85.12</t>
  </si>
  <si>
    <t>贾振江</t>
  </si>
  <si>
    <t>老庄子镇陈家庄村</t>
  </si>
  <si>
    <t>70.9--85.6</t>
  </si>
  <si>
    <t>王振东</t>
  </si>
  <si>
    <t>78.12--85.12</t>
  </si>
  <si>
    <t>荣振齐</t>
  </si>
  <si>
    <t>81.5--85.12</t>
  </si>
  <si>
    <t>王国利</t>
  </si>
  <si>
    <t>76.4--85.12</t>
  </si>
  <si>
    <t>张振国</t>
  </si>
  <si>
    <t>79.5--85.5</t>
  </si>
  <si>
    <t>董清朝</t>
  </si>
  <si>
    <t>老庄子镇魏庄子村</t>
  </si>
  <si>
    <t>76.3--85.12</t>
  </si>
  <si>
    <t>王春开</t>
  </si>
  <si>
    <t>71.6--84.8</t>
  </si>
  <si>
    <t>狄占海</t>
  </si>
  <si>
    <t>76.8--85.12</t>
  </si>
  <si>
    <t>王建兴</t>
  </si>
  <si>
    <t>80.3--85.12</t>
  </si>
  <si>
    <t>韩连平</t>
  </si>
  <si>
    <t>75.3--85.12</t>
  </si>
  <si>
    <t>李广文</t>
  </si>
  <si>
    <t>老庄子镇新村</t>
  </si>
  <si>
    <t>侯保申</t>
  </si>
  <si>
    <t>77.3--85.12</t>
  </si>
  <si>
    <t>吴振洲</t>
  </si>
  <si>
    <t>毛家坨公社农机站</t>
  </si>
  <si>
    <t>老庄子镇前冯各庄村</t>
  </si>
  <si>
    <t>78.3--85.12</t>
  </si>
  <si>
    <t>王贺</t>
  </si>
  <si>
    <t>77.5--85.12</t>
  </si>
  <si>
    <t>姜德存</t>
  </si>
  <si>
    <t>老庄子镇后冯各庄村</t>
  </si>
  <si>
    <t>78.8--85.12</t>
  </si>
  <si>
    <t>周静春</t>
  </si>
  <si>
    <t>74.4--85.12</t>
  </si>
  <si>
    <t>董双喜</t>
  </si>
  <si>
    <t>董福平</t>
  </si>
  <si>
    <t>75.6--85.12</t>
  </si>
  <si>
    <t>田久贵</t>
  </si>
  <si>
    <t>小城子公社农机站</t>
  </si>
  <si>
    <t>老庄子镇党家庄村</t>
  </si>
  <si>
    <t>73.4--85.12</t>
  </si>
  <si>
    <t>党继锁</t>
  </si>
  <si>
    <t>79.5--83.11</t>
  </si>
  <si>
    <t>柳福顺</t>
  </si>
  <si>
    <t>74.3--85.12</t>
  </si>
  <si>
    <t>田长兴</t>
  </si>
  <si>
    <t>76.3--84.11</t>
  </si>
  <si>
    <t>赵生儒</t>
  </si>
  <si>
    <t>老庄子镇夏屋村</t>
  </si>
  <si>
    <t>73.5--82.11</t>
  </si>
  <si>
    <t>赵生奎</t>
  </si>
  <si>
    <t>73.12--85.12</t>
  </si>
  <si>
    <t>赵振双</t>
  </si>
  <si>
    <t>74.2--85.12</t>
  </si>
  <si>
    <t>赵振奎</t>
  </si>
  <si>
    <t>75.2--82.12</t>
  </si>
  <si>
    <t>赵金科</t>
  </si>
  <si>
    <t>老庄子镇瓦房庄村</t>
  </si>
  <si>
    <t>刘汉青</t>
  </si>
  <si>
    <t>77.2--85.12</t>
  </si>
  <si>
    <t>陈合仁</t>
  </si>
  <si>
    <t>76.4--84.11</t>
  </si>
  <si>
    <t>崔万岩</t>
  </si>
  <si>
    <t>74.10--84.9</t>
  </si>
  <si>
    <t>陈计成</t>
  </si>
  <si>
    <t>73.6--84.6</t>
  </si>
  <si>
    <t>张久华</t>
  </si>
  <si>
    <t>78.10--85.12</t>
  </si>
  <si>
    <t>何守柱</t>
  </si>
  <si>
    <t>老庄子镇李官屯村</t>
  </si>
  <si>
    <t>李应山</t>
  </si>
  <si>
    <t>74.2--84.12</t>
  </si>
  <si>
    <t>李应才</t>
  </si>
  <si>
    <t>77.11--84.11</t>
  </si>
  <si>
    <t>李百云</t>
  </si>
  <si>
    <t>李贺彩</t>
  </si>
  <si>
    <t>李昌润</t>
  </si>
  <si>
    <t>76.6--85.12</t>
  </si>
  <si>
    <t>李柏金</t>
  </si>
  <si>
    <t>75.2--85.12</t>
  </si>
  <si>
    <t>赵殿来</t>
  </si>
  <si>
    <t>老庄子镇周凤庄村</t>
  </si>
  <si>
    <t>73.7--85.12</t>
  </si>
  <si>
    <t>2023.1-2</t>
  </si>
  <si>
    <t>于2023年2月12日死亡，三月停发</t>
  </si>
  <si>
    <t>张凤阁</t>
  </si>
  <si>
    <t>76.9--85.12</t>
  </si>
  <si>
    <t>常金全</t>
  </si>
  <si>
    <t>73.9--85.12</t>
  </si>
  <si>
    <t>刘景维</t>
  </si>
  <si>
    <t>老庄子镇七王庄村</t>
  </si>
  <si>
    <t>76.1--85.12</t>
  </si>
  <si>
    <t>高振良</t>
  </si>
  <si>
    <t>77.11--85.12</t>
  </si>
  <si>
    <t>徐宝有</t>
  </si>
  <si>
    <t>79.3--85.12</t>
  </si>
  <si>
    <t>安文来</t>
  </si>
  <si>
    <t>老庄子镇南王庄村</t>
  </si>
  <si>
    <t>71.3--85.12</t>
  </si>
  <si>
    <t>殷晓岩</t>
  </si>
  <si>
    <t>81.2--85.12</t>
  </si>
  <si>
    <t>李福来</t>
  </si>
  <si>
    <t>76.9--85.10</t>
  </si>
  <si>
    <t>安殿国</t>
  </si>
  <si>
    <t>李春明</t>
  </si>
  <si>
    <t>老庄子镇老庄子村</t>
  </si>
  <si>
    <t>宣洪合</t>
  </si>
  <si>
    <t>72.8--85.12</t>
  </si>
  <si>
    <t>常贺增</t>
  </si>
  <si>
    <t>80.8--85.12</t>
  </si>
  <si>
    <t>宋子良</t>
  </si>
  <si>
    <t>74.11--85.12</t>
  </si>
  <si>
    <t>张守合</t>
  </si>
  <si>
    <t>张玉强</t>
  </si>
  <si>
    <t>69.9--85.12</t>
  </si>
  <si>
    <t>王守江</t>
  </si>
  <si>
    <t>老庄子镇小城子村</t>
  </si>
  <si>
    <t>韩宝良</t>
  </si>
  <si>
    <t>老庄子镇大树韩庄子村</t>
  </si>
  <si>
    <t>73.4--83.11</t>
  </si>
  <si>
    <t>冯继文</t>
  </si>
  <si>
    <t>80.2--85.12</t>
  </si>
  <si>
    <t>陈树全</t>
  </si>
  <si>
    <t>毛家坨农机站</t>
  </si>
  <si>
    <t>老庄子镇杨信庄村</t>
  </si>
  <si>
    <t>74.11--84.11</t>
  </si>
  <si>
    <t>合计</t>
  </si>
  <si>
    <t>三女河办事处2023.1--6月年满60周岁农机员生活补助公示表</t>
  </si>
  <si>
    <t>户口所在地（镇、村）</t>
  </si>
  <si>
    <t>裴玉阁</t>
  </si>
  <si>
    <t>唐山市丰润县三女河公社农机站</t>
  </si>
  <si>
    <t>丰润区石各庄镇三女河村</t>
  </si>
  <si>
    <t>81.3--85.12</t>
  </si>
  <si>
    <t>乔文申</t>
  </si>
  <si>
    <t>罗仕玉</t>
  </si>
  <si>
    <t>唐山市丰润县老庄子镇毛家坨公社农机站</t>
  </si>
  <si>
    <t>丰润区老庄子镇毛三村</t>
  </si>
  <si>
    <t>76.10--85.12</t>
  </si>
  <si>
    <t>姚玉山</t>
  </si>
  <si>
    <t>丰润区老庄子镇白树庄</t>
  </si>
  <si>
    <t>75.11--85.12</t>
  </si>
  <si>
    <t>张占国</t>
  </si>
  <si>
    <t>丰润区老庄子镇毛四村</t>
  </si>
  <si>
    <t>77.3--83.6</t>
  </si>
  <si>
    <t>张贵林</t>
  </si>
  <si>
    <t>77.8--85.12</t>
  </si>
  <si>
    <t>陈庆台</t>
  </si>
  <si>
    <t>丰润区老庄子镇崔家屯村</t>
  </si>
  <si>
    <t>78.2--85.12</t>
  </si>
  <si>
    <t>杨贵全</t>
  </si>
  <si>
    <t>宋国会</t>
  </si>
  <si>
    <t>丰润区老庄子镇范家坨村</t>
  </si>
  <si>
    <t>兰友芳</t>
  </si>
  <si>
    <t>丰润区老庄子镇毛二村</t>
  </si>
  <si>
    <t>75.5--85.12</t>
  </si>
  <si>
    <t>苗印才</t>
  </si>
  <si>
    <t>唐山市丰润县三女河公社农机管理站</t>
  </si>
  <si>
    <t>丰润区石各庄镇高庄子村</t>
  </si>
  <si>
    <t>张贵申</t>
  </si>
  <si>
    <t>刘金仲</t>
  </si>
  <si>
    <t>丰润区老庄子镇姚家庄村</t>
  </si>
  <si>
    <t>武志成</t>
  </si>
  <si>
    <t>张秋才</t>
  </si>
  <si>
    <t>74.9--85.12</t>
  </si>
  <si>
    <t>徐文生</t>
  </si>
  <si>
    <t>75.8--85.12</t>
  </si>
  <si>
    <t>祖连国</t>
  </si>
  <si>
    <t>徐宝玉</t>
  </si>
  <si>
    <t>丰润区老庄子镇安家庄村</t>
  </si>
  <si>
    <t>庄宝成</t>
  </si>
  <si>
    <t>76.7--85.12</t>
  </si>
  <si>
    <t>徐长</t>
  </si>
  <si>
    <t>76.10--83.12</t>
  </si>
  <si>
    <t>郭建忠</t>
  </si>
  <si>
    <t>78.3--83.8</t>
  </si>
  <si>
    <t>张德清</t>
  </si>
  <si>
    <t>丰润区老庄子镇毛一村</t>
  </si>
  <si>
    <t>75.1--85.12</t>
  </si>
  <si>
    <t>赵庆贵</t>
  </si>
  <si>
    <t>丰润区石各庄镇方子里村</t>
  </si>
  <si>
    <t>74.12--85.12</t>
  </si>
  <si>
    <t>邱玉合</t>
  </si>
  <si>
    <t>刘宝英</t>
  </si>
  <si>
    <t>丰润区石各庄镇韩家街村</t>
  </si>
  <si>
    <t>于2023年2月19日去世，三月份停发</t>
  </si>
  <si>
    <t>邱天明</t>
  </si>
  <si>
    <t>刘得义</t>
  </si>
  <si>
    <t>刘宝山</t>
  </si>
  <si>
    <t>丰润区石各庄镇邵家街村</t>
  </si>
  <si>
    <t>王海成(原乡镇、县已认定）</t>
  </si>
  <si>
    <t>河北省秦皇岛市青龙满族自治县娄子石公社农机站</t>
  </si>
  <si>
    <t>河北省秦皇岛青龙娄子石乡齐集口村</t>
  </si>
  <si>
    <t>71.3--91.6</t>
  </si>
  <si>
    <t>周铁厂</t>
  </si>
  <si>
    <t>王振永</t>
  </si>
  <si>
    <t>79.4--85.12</t>
  </si>
  <si>
    <t>张俊如</t>
  </si>
  <si>
    <t>张国永</t>
  </si>
  <si>
    <t>韩俊福</t>
  </si>
  <si>
    <t>韩青</t>
  </si>
  <si>
    <t>党恩召</t>
  </si>
  <si>
    <t>75.7--85.12</t>
  </si>
  <si>
    <t>张增</t>
  </si>
  <si>
    <t>丰润区石各庄镇黄花港村</t>
  </si>
  <si>
    <t>马玉常</t>
  </si>
  <si>
    <t>刘少保</t>
  </si>
  <si>
    <t>白井国</t>
  </si>
  <si>
    <t>庆北办事处2023.1--6月年满60周岁农机员生活补助公示表</t>
  </si>
  <si>
    <t>刘福青</t>
  </si>
  <si>
    <t>郑庄子乡农机站</t>
  </si>
  <si>
    <t>河北省唐山市高新区梁各庄</t>
  </si>
  <si>
    <t>杜全广</t>
  </si>
  <si>
    <t>杜广文</t>
  </si>
  <si>
    <t>孙丙红</t>
  </si>
  <si>
    <t>新庄子农机站</t>
  </si>
  <si>
    <t>女</t>
  </si>
  <si>
    <t>河北省唐山市高新区三益庄</t>
  </si>
  <si>
    <t>杨万金</t>
  </si>
  <si>
    <t>河北省唐山市高新区前白寺口</t>
  </si>
  <si>
    <t>罗仁兴</t>
  </si>
  <si>
    <t>老庄子农机站</t>
  </si>
  <si>
    <t>河北省唐山市高新区詹官屯</t>
  </si>
  <si>
    <t>71.7--85.12</t>
  </si>
  <si>
    <t>阚立春</t>
  </si>
  <si>
    <t>74.7--85.12</t>
  </si>
  <si>
    <t>鲁教江</t>
  </si>
  <si>
    <t>69.10--85.12</t>
  </si>
  <si>
    <t>罗文华</t>
  </si>
  <si>
    <t>79.7--85.12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</si>
  <si>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</si>
  <si>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</si>
  <si>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</si>
  <si>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</si>
  <si>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</si>
  <si>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</si>
  <si>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</si>
  <si>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79.12--85.12</t>
  </si>
  <si>
    <t>杜久会</t>
  </si>
  <si>
    <t>张富英</t>
  </si>
  <si>
    <t>刘丽玲</t>
  </si>
  <si>
    <t>宋福刚</t>
  </si>
  <si>
    <t>任各庄农机站</t>
  </si>
  <si>
    <t>河北省唐山市高新区宋各庄</t>
  </si>
  <si>
    <t>宋宝存</t>
  </si>
  <si>
    <t>80.9--85.12</t>
  </si>
  <si>
    <t>肖振林</t>
  </si>
  <si>
    <t>81.8--85.12</t>
  </si>
  <si>
    <t>刘光忠</t>
  </si>
  <si>
    <t>72.9--84.12</t>
  </si>
  <si>
    <t>宋永良</t>
  </si>
  <si>
    <t>刘茂庆</t>
  </si>
  <si>
    <t>刘瑞林</t>
  </si>
  <si>
    <t>河北省唐山市高新区郑庄子</t>
  </si>
  <si>
    <t>79.11--84.4</t>
  </si>
  <si>
    <t>刘淑芬</t>
  </si>
  <si>
    <t>刘立凤</t>
  </si>
  <si>
    <t>窦素秋</t>
  </si>
  <si>
    <t>张瑞芬</t>
  </si>
  <si>
    <t>丰润区姜家营农机站</t>
  </si>
  <si>
    <t>74.4-85.12</t>
  </si>
  <si>
    <t>街道办事处2023.1--6月年满60周岁农机员生活补助公示表</t>
  </si>
  <si>
    <t>王淑彩</t>
  </si>
  <si>
    <t>付家屯农机站</t>
  </si>
  <si>
    <t>街道办付家屯村</t>
  </si>
  <si>
    <t>73.4--79.12</t>
  </si>
  <si>
    <t>周连兴</t>
  </si>
  <si>
    <t>街道办新城子村</t>
  </si>
  <si>
    <t>77.3--81.6</t>
  </si>
  <si>
    <t>曹凤仲</t>
  </si>
  <si>
    <t>69.9--85.5</t>
  </si>
  <si>
    <t>张兆华</t>
  </si>
  <si>
    <t>74.3--85.5</t>
  </si>
  <si>
    <t>姜淑芹</t>
  </si>
  <si>
    <t>73.4--85.5</t>
  </si>
  <si>
    <t>刘铁平</t>
  </si>
  <si>
    <t>78.4--85.12</t>
  </si>
  <si>
    <t>孙瑞忠</t>
  </si>
  <si>
    <t>街道办孙家庄村</t>
  </si>
  <si>
    <t>79.8--85.12</t>
  </si>
  <si>
    <t>朱学志</t>
  </si>
  <si>
    <t>70.12--85.12</t>
  </si>
  <si>
    <t>孙艳青</t>
  </si>
  <si>
    <t>河北省唐山市高新区孙家庄</t>
  </si>
  <si>
    <t>73.8--85.12</t>
  </si>
  <si>
    <t>赵文亚</t>
  </si>
  <si>
    <t>街道办龙王庙村</t>
  </si>
  <si>
    <t>80.1--85.5</t>
  </si>
  <si>
    <t>赵文来</t>
  </si>
  <si>
    <t>80.6--85.5</t>
  </si>
  <si>
    <t>庞文泽</t>
  </si>
  <si>
    <t>75.8--85.5</t>
  </si>
  <si>
    <t>刘焕新</t>
  </si>
  <si>
    <t>河北省唐山市高新区瓦官庄</t>
  </si>
  <si>
    <t>71.11--85.5</t>
  </si>
  <si>
    <t>李绍平</t>
  </si>
  <si>
    <t>街道办瓦官庄村</t>
  </si>
  <si>
    <t>77.3--85.5</t>
  </si>
  <si>
    <t>李洪良</t>
  </si>
  <si>
    <t>77.4--85.5</t>
  </si>
  <si>
    <t>庞文田</t>
  </si>
  <si>
    <t>街道办富庄村</t>
  </si>
  <si>
    <t>74.2--85.5</t>
  </si>
  <si>
    <t>许文峰</t>
  </si>
  <si>
    <t>街道办许鄄子村</t>
  </si>
  <si>
    <t>82.10--85.12</t>
  </si>
  <si>
    <t>岳继存</t>
  </si>
  <si>
    <t>街道办王鄄子村</t>
  </si>
  <si>
    <t>71.1--85.5</t>
  </si>
  <si>
    <t>王亚东</t>
  </si>
  <si>
    <t>70.8--85.5</t>
  </si>
  <si>
    <t>刘焕臣</t>
  </si>
  <si>
    <t>刘家营农机站</t>
  </si>
  <si>
    <t>梁玉霞</t>
  </si>
  <si>
    <t>74.5--82.12</t>
  </si>
  <si>
    <t>老庄子镇2023.1--6月年满60周岁基层兽医生活补助公示表</t>
  </si>
  <si>
    <t>1</t>
  </si>
  <si>
    <t>董学恕</t>
  </si>
  <si>
    <t>老庄子兽医站毛家坨分站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</si>
  <si>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2.2--82.8</t>
    </r>
  </si>
  <si>
    <t>2</t>
  </si>
  <si>
    <t>赵贺成</t>
  </si>
  <si>
    <t>老庄子兽医站    （ 小城子）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</si>
  <si>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0.9--82.11</t>
    </r>
  </si>
  <si>
    <t>3</t>
  </si>
  <si>
    <t>尹海</t>
  </si>
  <si>
    <t>原老庄子公社兽医站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</si>
  <si>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5.1--82.10</t>
    </r>
  </si>
  <si>
    <t>4</t>
  </si>
  <si>
    <t>郭希纯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</si>
  <si>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2.2--82.10</t>
    </r>
  </si>
  <si>
    <t>三女河办事处2023.1--6月年满60周岁基层兽医生活补助公示表</t>
  </si>
  <si>
    <t>王贵濮</t>
  </si>
  <si>
    <t>河北省唐山市丰润县毛家坨公社兽医站</t>
  </si>
  <si>
    <t>丰润区老庄子镇毛家坨一村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</si>
  <si>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1.3--82.10</t>
    </r>
  </si>
  <si>
    <t>崔立华</t>
  </si>
  <si>
    <t>河北省唐山市丰润县三女河公社兽医站</t>
  </si>
  <si>
    <t>76.9--82.12</t>
  </si>
  <si>
    <t>李及勇</t>
  </si>
  <si>
    <t>73.3--82.12</t>
  </si>
  <si>
    <t>张杰</t>
  </si>
  <si>
    <t>73.11--82.12</t>
  </si>
  <si>
    <t>刘保禄</t>
  </si>
  <si>
    <t>71.2--82.12</t>
  </si>
  <si>
    <t>庆北办事处2023.1--6月年满60周岁基层兽医生活补助公示表</t>
  </si>
  <si>
    <t>杜瑞荣</t>
  </si>
  <si>
    <t>郑庄子乡兽医站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</si>
  <si>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indexed="8"/>
        <rFont val="宋体"/>
        <charset val="134"/>
      </rPr>
      <t>8.12--82.12</t>
    </r>
  </si>
  <si>
    <t>街道办事处2023.1--6月年满60周岁基层兽医生活补助公示表</t>
  </si>
  <si>
    <t>姜连全</t>
  </si>
  <si>
    <t>付家屯兽医站</t>
  </si>
  <si>
    <t>77.3--82.12</t>
  </si>
  <si>
    <t>庞振林</t>
  </si>
  <si>
    <t>74.8--82.12</t>
  </si>
  <si>
    <t>田  禾</t>
  </si>
  <si>
    <t>68.4--82.12</t>
  </si>
  <si>
    <t>付文海</t>
  </si>
  <si>
    <t>74.12--82.12</t>
  </si>
  <si>
    <t>老庄子镇2023.1--6月年满60周岁农技员生活补助公示表</t>
  </si>
  <si>
    <t>公益服务年限</t>
  </si>
  <si>
    <t>党希友</t>
  </si>
  <si>
    <t>老庄子镇农技站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</si>
  <si>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6.5--99.12</t>
    </r>
  </si>
  <si>
    <t>赵长生</t>
  </si>
  <si>
    <t>83.04--88.12</t>
  </si>
  <si>
    <t>三女河办事处2023.1--6月年满60周岁农技员生活补助公示表</t>
  </si>
  <si>
    <t>张宝奇</t>
  </si>
  <si>
    <t>唐山市丰润县老庄子镇毛家坨公社农技站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</si>
  <si>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8.9--99.12</t>
    </r>
  </si>
  <si>
    <t>张尔章</t>
  </si>
  <si>
    <t>原毛家坨公社、毛家坨管理区农技服务站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</si>
  <si>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8.9--98.9</t>
    </r>
  </si>
  <si>
    <t>张贵安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</si>
  <si>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2.2--92.3</t>
    </r>
  </si>
  <si>
    <t>韩建平</t>
  </si>
  <si>
    <t>唐山市丰润县三女河公社农技站</t>
  </si>
  <si>
    <t>80.10--89.12</t>
  </si>
  <si>
    <t>王守春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</si>
  <si>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.1--86.6</t>
    </r>
  </si>
  <si>
    <t>张润甲</t>
  </si>
  <si>
    <t>唐山市丰润县老庄子镇毛家坨公社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</si>
  <si>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5.5--82.6</t>
    </r>
  </si>
  <si>
    <t>于景海</t>
  </si>
  <si>
    <t>唐山市丰润县老庄子镇毛家坨公社农技服务站</t>
  </si>
  <si>
    <r>
      <rPr>
        <sz val="10"/>
        <color indexed="8"/>
        <rFont val="宋体"/>
        <charset val="134"/>
      </rPr>
      <t>85.3</t>
    </r>
    <r>
      <rPr>
        <sz val="10"/>
        <color indexed="8"/>
        <rFont val="宋体"/>
        <charset val="134"/>
      </rPr>
      <t>--98.4</t>
    </r>
  </si>
  <si>
    <t>刘春平</t>
  </si>
  <si>
    <t>唐山市丰润县老庄子镇毛家坨公社农业技术推广站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</si>
  <si>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8.12--98.10</t>
    </r>
  </si>
  <si>
    <t>王振生</t>
  </si>
  <si>
    <t>唐山市丰润县老庄子镇三女河乡农业技术服务站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</si>
  <si>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0.4--99.12</t>
    </r>
  </si>
  <si>
    <t>庆北办事处2023.1--6月年满60周岁农技员生活补助公示表</t>
  </si>
  <si>
    <t>街道办事处2023.1--6月年满60周岁农技员生活补助公示表</t>
  </si>
  <si>
    <t>赵永建</t>
  </si>
  <si>
    <t>付家屯公社</t>
  </si>
  <si>
    <t>76.8--97.10</t>
  </si>
  <si>
    <t>李敬恩</t>
  </si>
  <si>
    <t>79.10--94.11</t>
  </si>
  <si>
    <t>高新区2023年1--6月各镇办“三员”生活补贴汇总表</t>
  </si>
  <si>
    <t>项目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</si>
  <si>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</si>
  <si>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</si>
  <si>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</si>
  <si>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</si>
  <si>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</si>
  <si>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</si>
  <si>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</si>
  <si>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>老庄子</t>
  </si>
  <si>
    <t>三女河</t>
  </si>
  <si>
    <t>庆北</t>
  </si>
  <si>
    <t>街道办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</si>
</sst>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B05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2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0" borderId="0"/>
    <xf numFmtId="0" fontId="21" fillId="1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2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0" fillId="4" borderId="1" xfId="56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4" borderId="1" xfId="56" applyFont="1" applyFill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1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67"/>
  <sheetViews>
    <sheetView workbookViewId="0">
      <selection activeCell="O23" sqref="O23"/>
    </sheetView>
  </sheetViews>
  <sheetFormatPr defaultColWidth="9" defaultRowHeight="14.25"/>
  <cols>
    <col min="1" max="1" width="3.875" style="8" customWidth="1"/>
    <col min="2" max="2" width="8" style="9" customWidth="1"/>
    <col min="3" max="3" width="15.75" style="10" customWidth="1"/>
    <col min="4" max="4" width="6.25" style="9" customWidth="1"/>
    <col min="5" max="5" width="13.75" style="10" customWidth="1"/>
    <col min="6" max="6" width="14.875" style="66" customWidth="1"/>
    <col min="7" max="7" width="9.5" style="66" customWidth="1"/>
    <col min="8" max="8" width="8.25" style="67" customWidth="1"/>
    <col min="9" max="9" width="8.75" style="67" customWidth="1"/>
    <col min="10" max="10" width="8.375" style="67" customWidth="1"/>
    <col min="11" max="11" width="13" style="68" customWidth="1"/>
    <col min="12" max="12" width="13.125" style="9" customWidth="1"/>
    <col min="13" max="14" width="9" style="9"/>
    <col min="15" max="18" width="18.375" style="9" customWidth="1"/>
    <col min="19" max="16382" width="9" style="9"/>
  </cols>
  <sheetData>
    <row r="1" ht="54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4"/>
    </row>
    <row r="2" ht="37" customHeight="1" spans="1:13">
      <c r="A2" s="11"/>
      <c r="B2" s="11"/>
      <c r="C2" s="11"/>
      <c r="D2" s="11"/>
      <c r="E2" s="11" t="s">
        <v>1</v>
      </c>
      <c r="F2" s="69" t="s">
        <v>2</v>
      </c>
      <c r="G2" s="69"/>
      <c r="H2" s="69"/>
      <c r="I2" s="69"/>
      <c r="J2" s="69"/>
      <c r="K2" s="69"/>
      <c r="L2" s="69"/>
      <c r="M2" s="84"/>
    </row>
    <row r="3" ht="29.25" customHeight="1" spans="1:12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="5" customFormat="1" ht="60.95" customHeight="1" spans="1:25">
      <c r="A4" s="71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6" t="s">
        <v>9</v>
      </c>
      <c r="G4" s="16" t="s">
        <v>10</v>
      </c>
      <c r="H4" s="18" t="s">
        <v>11</v>
      </c>
      <c r="I4" s="18" t="s">
        <v>12</v>
      </c>
      <c r="J4" s="18" t="s">
        <v>13</v>
      </c>
      <c r="K4" s="14" t="s">
        <v>14</v>
      </c>
      <c r="L4" s="18" t="s">
        <v>15</v>
      </c>
      <c r="Y4" s="89" t="s">
        <v>16</v>
      </c>
    </row>
    <row r="5" ht="26.25" customHeight="1" spans="1:25">
      <c r="A5" s="72">
        <v>1</v>
      </c>
      <c r="B5" s="42" t="s">
        <v>17</v>
      </c>
      <c r="C5" s="73" t="s">
        <v>18</v>
      </c>
      <c r="D5" s="42" t="s">
        <v>19</v>
      </c>
      <c r="E5" s="18" t="s">
        <v>20</v>
      </c>
      <c r="F5" s="74" t="s">
        <v>21</v>
      </c>
      <c r="G5" s="74">
        <v>11</v>
      </c>
      <c r="H5" s="42">
        <f t="shared" ref="H5:H12" si="0">G5*20</f>
        <v>220</v>
      </c>
      <c r="I5" s="42">
        <v>6</v>
      </c>
      <c r="J5" s="42">
        <f>H5*I5</f>
        <v>1320</v>
      </c>
      <c r="K5" s="42" t="s">
        <v>22</v>
      </c>
      <c r="L5" s="85"/>
      <c r="Y5" s="90"/>
    </row>
    <row r="6" s="62" customFormat="1" ht="26.25" customHeight="1" spans="1:25">
      <c r="A6" s="72">
        <v>2</v>
      </c>
      <c r="B6" s="75" t="s">
        <v>23</v>
      </c>
      <c r="C6" s="22" t="s">
        <v>18</v>
      </c>
      <c r="D6" s="21" t="s">
        <v>19</v>
      </c>
      <c r="E6" s="23" t="s">
        <v>20</v>
      </c>
      <c r="F6" s="76" t="s">
        <v>24</v>
      </c>
      <c r="G6" s="76">
        <v>6</v>
      </c>
      <c r="H6" s="21">
        <f t="shared" si="0"/>
        <v>120</v>
      </c>
      <c r="I6" s="42">
        <v>6</v>
      </c>
      <c r="J6" s="42">
        <f t="shared" ref="J6:J41" si="1">H6*I6</f>
        <v>720</v>
      </c>
      <c r="K6" s="42" t="s">
        <v>22</v>
      </c>
      <c r="L6" s="86"/>
      <c r="Y6" s="90"/>
    </row>
    <row r="7" ht="26.25" customHeight="1" spans="1:25">
      <c r="A7" s="72">
        <v>3</v>
      </c>
      <c r="B7" s="42" t="s">
        <v>25</v>
      </c>
      <c r="C7" s="73" t="s">
        <v>18</v>
      </c>
      <c r="D7" s="42" t="s">
        <v>19</v>
      </c>
      <c r="E7" s="18" t="s">
        <v>20</v>
      </c>
      <c r="F7" s="74" t="s">
        <v>26</v>
      </c>
      <c r="G7" s="74">
        <v>16</v>
      </c>
      <c r="H7" s="42">
        <f t="shared" si="0"/>
        <v>320</v>
      </c>
      <c r="I7" s="42">
        <v>6</v>
      </c>
      <c r="J7" s="42">
        <f t="shared" si="1"/>
        <v>1920</v>
      </c>
      <c r="K7" s="42" t="s">
        <v>22</v>
      </c>
      <c r="L7" s="60"/>
      <c r="Y7" s="90"/>
    </row>
    <row r="8" ht="26.25" customHeight="1" spans="1:25">
      <c r="A8" s="72">
        <v>4</v>
      </c>
      <c r="B8" s="42" t="s">
        <v>27</v>
      </c>
      <c r="C8" s="73" t="s">
        <v>18</v>
      </c>
      <c r="D8" s="42" t="s">
        <v>19</v>
      </c>
      <c r="E8" s="18" t="s">
        <v>20</v>
      </c>
      <c r="F8" s="74" t="s">
        <v>28</v>
      </c>
      <c r="G8" s="74">
        <v>5</v>
      </c>
      <c r="H8" s="42">
        <f t="shared" si="0"/>
        <v>100</v>
      </c>
      <c r="I8" s="42">
        <v>6</v>
      </c>
      <c r="J8" s="42">
        <f t="shared" si="1"/>
        <v>600</v>
      </c>
      <c r="K8" s="42" t="s">
        <v>22</v>
      </c>
      <c r="L8" s="60"/>
      <c r="Y8" s="90"/>
    </row>
    <row r="9" ht="26.25" customHeight="1" spans="1:25">
      <c r="A9" s="72">
        <v>5</v>
      </c>
      <c r="B9" s="42" t="s">
        <v>29</v>
      </c>
      <c r="C9" s="73" t="s">
        <v>18</v>
      </c>
      <c r="D9" s="42" t="s">
        <v>19</v>
      </c>
      <c r="E9" s="18" t="s">
        <v>20</v>
      </c>
      <c r="F9" s="74" t="s">
        <v>30</v>
      </c>
      <c r="G9" s="74">
        <v>10</v>
      </c>
      <c r="H9" s="42">
        <f t="shared" si="0"/>
        <v>200</v>
      </c>
      <c r="I9" s="42">
        <v>6</v>
      </c>
      <c r="J9" s="42">
        <f t="shared" si="1"/>
        <v>1200</v>
      </c>
      <c r="K9" s="42" t="s">
        <v>22</v>
      </c>
      <c r="L9" s="60"/>
      <c r="Y9" s="90"/>
    </row>
    <row r="10" ht="26.25" customHeight="1" spans="1:25">
      <c r="A10" s="72">
        <v>6</v>
      </c>
      <c r="B10" s="42" t="s">
        <v>31</v>
      </c>
      <c r="C10" s="73" t="s">
        <v>18</v>
      </c>
      <c r="D10" s="42" t="s">
        <v>19</v>
      </c>
      <c r="E10" s="18" t="s">
        <v>20</v>
      </c>
      <c r="F10" s="74" t="s">
        <v>32</v>
      </c>
      <c r="G10" s="74">
        <v>11</v>
      </c>
      <c r="H10" s="42">
        <f t="shared" si="0"/>
        <v>220</v>
      </c>
      <c r="I10" s="42">
        <v>6</v>
      </c>
      <c r="J10" s="42">
        <f t="shared" si="1"/>
        <v>1320</v>
      </c>
      <c r="K10" s="42" t="s">
        <v>22</v>
      </c>
      <c r="L10" s="60"/>
      <c r="Y10" s="90"/>
    </row>
    <row r="11" s="63" customFormat="1" ht="26.25" customHeight="1" spans="1:25">
      <c r="A11" s="72">
        <v>7</v>
      </c>
      <c r="B11" s="42" t="s">
        <v>33</v>
      </c>
      <c r="C11" s="73" t="s">
        <v>18</v>
      </c>
      <c r="D11" s="42" t="s">
        <v>19</v>
      </c>
      <c r="E11" s="18" t="s">
        <v>34</v>
      </c>
      <c r="F11" s="74" t="s">
        <v>35</v>
      </c>
      <c r="G11" s="74">
        <v>15</v>
      </c>
      <c r="H11" s="42">
        <f t="shared" si="0"/>
        <v>300</v>
      </c>
      <c r="I11" s="42">
        <v>6</v>
      </c>
      <c r="J11" s="42">
        <f t="shared" si="1"/>
        <v>1800</v>
      </c>
      <c r="K11" s="42" t="s">
        <v>22</v>
      </c>
      <c r="L11" s="60"/>
      <c r="Y11" s="90"/>
    </row>
    <row r="12" s="6" customFormat="1" ht="26.25" customHeight="1" spans="1:25">
      <c r="A12" s="72">
        <v>8</v>
      </c>
      <c r="B12" s="42" t="s">
        <v>36</v>
      </c>
      <c r="C12" s="73" t="s">
        <v>18</v>
      </c>
      <c r="D12" s="42" t="s">
        <v>19</v>
      </c>
      <c r="E12" s="18" t="s">
        <v>34</v>
      </c>
      <c r="F12" s="74" t="s">
        <v>37</v>
      </c>
      <c r="G12" s="74">
        <v>8</v>
      </c>
      <c r="H12" s="42">
        <f t="shared" si="0"/>
        <v>160</v>
      </c>
      <c r="I12" s="42">
        <v>6</v>
      </c>
      <c r="J12" s="42">
        <f t="shared" si="1"/>
        <v>960</v>
      </c>
      <c r="K12" s="42" t="s">
        <v>22</v>
      </c>
      <c r="L12" s="86"/>
      <c r="Y12" s="90"/>
    </row>
    <row r="13" ht="26.25" customHeight="1" spans="1:25">
      <c r="A13" s="72">
        <v>9</v>
      </c>
      <c r="B13" s="42" t="s">
        <v>38</v>
      </c>
      <c r="C13" s="73" t="s">
        <v>18</v>
      </c>
      <c r="D13" s="42" t="s">
        <v>19</v>
      </c>
      <c r="E13" s="18" t="s">
        <v>34</v>
      </c>
      <c r="F13" s="74" t="s">
        <v>39</v>
      </c>
      <c r="G13" s="74">
        <v>5</v>
      </c>
      <c r="H13" s="42">
        <f t="shared" ref="H13:H21" si="2">G13*20</f>
        <v>100</v>
      </c>
      <c r="I13" s="42">
        <v>6</v>
      </c>
      <c r="J13" s="42">
        <f t="shared" si="1"/>
        <v>600</v>
      </c>
      <c r="K13" s="42" t="s">
        <v>22</v>
      </c>
      <c r="L13" s="60"/>
      <c r="Y13" s="90"/>
    </row>
    <row r="14" s="7" customFormat="1" ht="26.25" customHeight="1" spans="1:25">
      <c r="A14" s="72">
        <v>10</v>
      </c>
      <c r="B14" s="42" t="s">
        <v>40</v>
      </c>
      <c r="C14" s="73" t="s">
        <v>18</v>
      </c>
      <c r="D14" s="42" t="s">
        <v>19</v>
      </c>
      <c r="E14" s="18" t="s">
        <v>34</v>
      </c>
      <c r="F14" s="74" t="s">
        <v>41</v>
      </c>
      <c r="G14" s="74">
        <v>10</v>
      </c>
      <c r="H14" s="42">
        <f t="shared" si="2"/>
        <v>200</v>
      </c>
      <c r="I14" s="42">
        <v>6</v>
      </c>
      <c r="J14" s="42">
        <f t="shared" si="1"/>
        <v>1200</v>
      </c>
      <c r="K14" s="42" t="s">
        <v>22</v>
      </c>
      <c r="L14" s="60"/>
      <c r="Y14" s="90"/>
    </row>
    <row r="15" ht="26.25" customHeight="1" spans="1:25">
      <c r="A15" s="72">
        <v>11</v>
      </c>
      <c r="B15" s="42" t="s">
        <v>42</v>
      </c>
      <c r="C15" s="73" t="s">
        <v>18</v>
      </c>
      <c r="D15" s="42" t="s">
        <v>19</v>
      </c>
      <c r="E15" s="18" t="s">
        <v>34</v>
      </c>
      <c r="F15" s="74" t="s">
        <v>43</v>
      </c>
      <c r="G15" s="74">
        <v>7</v>
      </c>
      <c r="H15" s="42">
        <f t="shared" si="2"/>
        <v>140</v>
      </c>
      <c r="I15" s="42">
        <v>6</v>
      </c>
      <c r="J15" s="42">
        <f t="shared" si="1"/>
        <v>840</v>
      </c>
      <c r="K15" s="42" t="s">
        <v>22</v>
      </c>
      <c r="L15" s="60"/>
      <c r="Y15" s="90"/>
    </row>
    <row r="16" ht="26.25" customHeight="1" spans="1:25">
      <c r="A16" s="72">
        <v>12</v>
      </c>
      <c r="B16" s="42" t="s">
        <v>44</v>
      </c>
      <c r="C16" s="73" t="s">
        <v>18</v>
      </c>
      <c r="D16" s="42" t="s">
        <v>19</v>
      </c>
      <c r="E16" s="18" t="s">
        <v>45</v>
      </c>
      <c r="F16" s="74" t="s">
        <v>46</v>
      </c>
      <c r="G16" s="74">
        <v>10</v>
      </c>
      <c r="H16" s="42">
        <f t="shared" si="2"/>
        <v>200</v>
      </c>
      <c r="I16" s="42">
        <v>6</v>
      </c>
      <c r="J16" s="42">
        <f t="shared" si="1"/>
        <v>1200</v>
      </c>
      <c r="K16" s="42" t="s">
        <v>22</v>
      </c>
      <c r="L16" s="60"/>
      <c r="Y16" s="90"/>
    </row>
    <row r="17" ht="26.25" customHeight="1" spans="1:25">
      <c r="A17" s="72">
        <v>13</v>
      </c>
      <c r="B17" s="42" t="s">
        <v>47</v>
      </c>
      <c r="C17" s="73" t="s">
        <v>18</v>
      </c>
      <c r="D17" s="42" t="s">
        <v>19</v>
      </c>
      <c r="E17" s="18" t="s">
        <v>45</v>
      </c>
      <c r="F17" s="74" t="s">
        <v>48</v>
      </c>
      <c r="G17" s="74">
        <v>14</v>
      </c>
      <c r="H17" s="42">
        <f t="shared" si="2"/>
        <v>280</v>
      </c>
      <c r="I17" s="42">
        <v>6</v>
      </c>
      <c r="J17" s="42">
        <f t="shared" si="1"/>
        <v>1680</v>
      </c>
      <c r="K17" s="42" t="s">
        <v>22</v>
      </c>
      <c r="L17" s="60"/>
      <c r="Y17" s="90"/>
    </row>
    <row r="18" ht="26.25" customHeight="1" spans="1:25">
      <c r="A18" s="72">
        <v>14</v>
      </c>
      <c r="B18" s="42" t="s">
        <v>49</v>
      </c>
      <c r="C18" s="73" t="s">
        <v>18</v>
      </c>
      <c r="D18" s="42" t="s">
        <v>19</v>
      </c>
      <c r="E18" s="18" t="s">
        <v>45</v>
      </c>
      <c r="F18" s="74" t="s">
        <v>50</v>
      </c>
      <c r="G18" s="74">
        <v>10</v>
      </c>
      <c r="H18" s="42">
        <f t="shared" si="2"/>
        <v>200</v>
      </c>
      <c r="I18" s="42">
        <v>6</v>
      </c>
      <c r="J18" s="42">
        <f t="shared" si="1"/>
        <v>1200</v>
      </c>
      <c r="K18" s="42" t="s">
        <v>22</v>
      </c>
      <c r="L18" s="60"/>
      <c r="Y18" s="90"/>
    </row>
    <row r="19" s="62" customFormat="1" ht="32" customHeight="1" spans="1:25">
      <c r="A19" s="72">
        <v>15</v>
      </c>
      <c r="B19" s="42" t="s">
        <v>51</v>
      </c>
      <c r="C19" s="73" t="s">
        <v>18</v>
      </c>
      <c r="D19" s="42" t="s">
        <v>19</v>
      </c>
      <c r="E19" s="18" t="s">
        <v>45</v>
      </c>
      <c r="F19" s="74" t="s">
        <v>52</v>
      </c>
      <c r="G19" s="74">
        <v>6</v>
      </c>
      <c r="H19" s="42">
        <f t="shared" si="2"/>
        <v>120</v>
      </c>
      <c r="I19" s="42">
        <v>6</v>
      </c>
      <c r="J19" s="42">
        <f t="shared" si="1"/>
        <v>720</v>
      </c>
      <c r="K19" s="42" t="s">
        <v>22</v>
      </c>
      <c r="L19" s="87"/>
      <c r="Y19" s="90"/>
    </row>
    <row r="20" ht="26.25" customHeight="1" spans="1:25">
      <c r="A20" s="72">
        <v>16</v>
      </c>
      <c r="B20" s="42" t="s">
        <v>53</v>
      </c>
      <c r="C20" s="73" t="s">
        <v>18</v>
      </c>
      <c r="D20" s="42" t="s">
        <v>19</v>
      </c>
      <c r="E20" s="18" t="s">
        <v>45</v>
      </c>
      <c r="F20" s="74" t="s">
        <v>54</v>
      </c>
      <c r="G20" s="74">
        <v>11</v>
      </c>
      <c r="H20" s="42">
        <f t="shared" si="2"/>
        <v>220</v>
      </c>
      <c r="I20" s="42">
        <v>6</v>
      </c>
      <c r="J20" s="42">
        <f t="shared" si="1"/>
        <v>1320</v>
      </c>
      <c r="K20" s="42" t="s">
        <v>22</v>
      </c>
      <c r="L20" s="60"/>
      <c r="Y20" s="90"/>
    </row>
    <row r="21" ht="26.25" customHeight="1" spans="1:25">
      <c r="A21" s="72">
        <v>17</v>
      </c>
      <c r="B21" s="42" t="s">
        <v>55</v>
      </c>
      <c r="C21" s="73" t="s">
        <v>18</v>
      </c>
      <c r="D21" s="42" t="s">
        <v>19</v>
      </c>
      <c r="E21" s="18" t="s">
        <v>56</v>
      </c>
      <c r="F21" s="74" t="s">
        <v>41</v>
      </c>
      <c r="G21" s="74">
        <v>10</v>
      </c>
      <c r="H21" s="42">
        <f t="shared" si="2"/>
        <v>200</v>
      </c>
      <c r="I21" s="42">
        <v>6</v>
      </c>
      <c r="J21" s="42">
        <f t="shared" si="1"/>
        <v>1200</v>
      </c>
      <c r="K21" s="42" t="s">
        <v>22</v>
      </c>
      <c r="L21" s="60"/>
      <c r="Y21" s="90"/>
    </row>
    <row r="22" ht="26.25" customHeight="1" spans="1:25">
      <c r="A22" s="72">
        <v>18</v>
      </c>
      <c r="B22" s="42" t="s">
        <v>57</v>
      </c>
      <c r="C22" s="73" t="s">
        <v>18</v>
      </c>
      <c r="D22" s="42" t="s">
        <v>19</v>
      </c>
      <c r="E22" s="18" t="s">
        <v>56</v>
      </c>
      <c r="F22" s="74" t="s">
        <v>58</v>
      </c>
      <c r="G22" s="74">
        <v>9</v>
      </c>
      <c r="H22" s="42">
        <v>180</v>
      </c>
      <c r="I22" s="42">
        <v>6</v>
      </c>
      <c r="J22" s="42">
        <f t="shared" si="1"/>
        <v>1080</v>
      </c>
      <c r="K22" s="42" t="s">
        <v>22</v>
      </c>
      <c r="L22" s="60"/>
      <c r="Y22" s="90"/>
    </row>
    <row r="23" ht="26.25" customHeight="1" spans="1:25">
      <c r="A23" s="72">
        <v>19</v>
      </c>
      <c r="B23" s="42" t="s">
        <v>59</v>
      </c>
      <c r="C23" s="73" t="s">
        <v>60</v>
      </c>
      <c r="D23" s="42" t="s">
        <v>19</v>
      </c>
      <c r="E23" s="18" t="s">
        <v>61</v>
      </c>
      <c r="F23" s="74" t="s">
        <v>62</v>
      </c>
      <c r="G23" s="74">
        <v>8</v>
      </c>
      <c r="H23" s="42">
        <v>160</v>
      </c>
      <c r="I23" s="42">
        <v>6</v>
      </c>
      <c r="J23" s="42">
        <f t="shared" si="1"/>
        <v>960</v>
      </c>
      <c r="K23" s="42" t="s">
        <v>22</v>
      </c>
      <c r="L23" s="60"/>
      <c r="Y23" s="90"/>
    </row>
    <row r="24" s="63" customFormat="1" ht="26.25" customHeight="1" spans="1:25">
      <c r="A24" s="72">
        <v>20</v>
      </c>
      <c r="B24" s="42" t="s">
        <v>63</v>
      </c>
      <c r="C24" s="73" t="s">
        <v>60</v>
      </c>
      <c r="D24" s="42" t="s">
        <v>19</v>
      </c>
      <c r="E24" s="18" t="s">
        <v>61</v>
      </c>
      <c r="F24" s="74" t="s">
        <v>64</v>
      </c>
      <c r="G24" s="74">
        <v>9</v>
      </c>
      <c r="H24" s="42">
        <v>180</v>
      </c>
      <c r="I24" s="42">
        <v>6</v>
      </c>
      <c r="J24" s="42">
        <f t="shared" si="1"/>
        <v>1080</v>
      </c>
      <c r="K24" s="42" t="s">
        <v>22</v>
      </c>
      <c r="L24" s="60"/>
      <c r="M24" s="10"/>
      <c r="N24" s="9"/>
      <c r="P24" s="8"/>
      <c r="Q24" s="8"/>
      <c r="R24" s="8"/>
      <c r="S24" s="10"/>
      <c r="T24" s="66"/>
      <c r="U24" s="66"/>
      <c r="V24" s="66"/>
      <c r="W24" s="66"/>
      <c r="X24" s="67"/>
      <c r="Y24" s="9"/>
    </row>
    <row r="25" ht="26.25" customHeight="1" spans="1:12">
      <c r="A25" s="72">
        <v>21</v>
      </c>
      <c r="B25" s="42" t="s">
        <v>65</v>
      </c>
      <c r="C25" s="73" t="s">
        <v>60</v>
      </c>
      <c r="D25" s="42" t="s">
        <v>19</v>
      </c>
      <c r="E25" s="18" t="s">
        <v>66</v>
      </c>
      <c r="F25" s="74" t="s">
        <v>67</v>
      </c>
      <c r="G25" s="74">
        <v>8</v>
      </c>
      <c r="H25" s="42">
        <f t="shared" ref="H25:H41" si="3">G25*20</f>
        <v>160</v>
      </c>
      <c r="I25" s="42">
        <v>6</v>
      </c>
      <c r="J25" s="42">
        <f t="shared" si="1"/>
        <v>960</v>
      </c>
      <c r="K25" s="42" t="s">
        <v>22</v>
      </c>
      <c r="L25" s="60"/>
    </row>
    <row r="26" ht="26.25" customHeight="1" spans="1:12">
      <c r="A26" s="72">
        <v>22</v>
      </c>
      <c r="B26" s="42" t="s">
        <v>68</v>
      </c>
      <c r="C26" s="73" t="s">
        <v>60</v>
      </c>
      <c r="D26" s="42" t="s">
        <v>19</v>
      </c>
      <c r="E26" s="18" t="s">
        <v>66</v>
      </c>
      <c r="F26" s="74" t="s">
        <v>69</v>
      </c>
      <c r="G26" s="74">
        <v>12</v>
      </c>
      <c r="H26" s="42">
        <f t="shared" si="3"/>
        <v>240</v>
      </c>
      <c r="I26" s="42">
        <v>6</v>
      </c>
      <c r="J26" s="42">
        <f t="shared" si="1"/>
        <v>1440</v>
      </c>
      <c r="K26" s="42" t="s">
        <v>22</v>
      </c>
      <c r="L26" s="60"/>
    </row>
    <row r="27" s="7" customFormat="1" ht="26.25" customHeight="1" spans="1:12">
      <c r="A27" s="72">
        <v>23</v>
      </c>
      <c r="B27" s="42" t="s">
        <v>70</v>
      </c>
      <c r="C27" s="73" t="s">
        <v>60</v>
      </c>
      <c r="D27" s="42" t="s">
        <v>19</v>
      </c>
      <c r="E27" s="18" t="s">
        <v>66</v>
      </c>
      <c r="F27" s="74" t="s">
        <v>30</v>
      </c>
      <c r="G27" s="74">
        <v>10</v>
      </c>
      <c r="H27" s="42">
        <f t="shared" si="3"/>
        <v>200</v>
      </c>
      <c r="I27" s="42">
        <v>6</v>
      </c>
      <c r="J27" s="42">
        <f t="shared" si="1"/>
        <v>1200</v>
      </c>
      <c r="K27" s="42" t="s">
        <v>22</v>
      </c>
      <c r="L27" s="60"/>
    </row>
    <row r="28" ht="26.25" customHeight="1" spans="1:12">
      <c r="A28" s="72">
        <v>24</v>
      </c>
      <c r="B28" s="42" t="s">
        <v>71</v>
      </c>
      <c r="C28" s="73" t="s">
        <v>60</v>
      </c>
      <c r="D28" s="42" t="s">
        <v>19</v>
      </c>
      <c r="E28" s="18" t="s">
        <v>66</v>
      </c>
      <c r="F28" s="74" t="s">
        <v>72</v>
      </c>
      <c r="G28" s="74">
        <v>11</v>
      </c>
      <c r="H28" s="42">
        <f t="shared" si="3"/>
        <v>220</v>
      </c>
      <c r="I28" s="42">
        <v>6</v>
      </c>
      <c r="J28" s="42">
        <f t="shared" si="1"/>
        <v>1320</v>
      </c>
      <c r="K28" s="42" t="s">
        <v>22</v>
      </c>
      <c r="L28" s="60"/>
    </row>
    <row r="29" ht="26.25" customHeight="1" spans="1:12">
      <c r="A29" s="72">
        <v>25</v>
      </c>
      <c r="B29" s="42" t="s">
        <v>73</v>
      </c>
      <c r="C29" s="73" t="s">
        <v>74</v>
      </c>
      <c r="D29" s="42" t="s">
        <v>19</v>
      </c>
      <c r="E29" s="18" t="s">
        <v>75</v>
      </c>
      <c r="F29" s="74" t="s">
        <v>76</v>
      </c>
      <c r="G29" s="74">
        <v>13</v>
      </c>
      <c r="H29" s="42">
        <f t="shared" si="3"/>
        <v>260</v>
      </c>
      <c r="I29" s="42">
        <v>6</v>
      </c>
      <c r="J29" s="42">
        <f t="shared" si="1"/>
        <v>1560</v>
      </c>
      <c r="K29" s="42" t="s">
        <v>22</v>
      </c>
      <c r="L29" s="60"/>
    </row>
    <row r="30" ht="26.25" customHeight="1" spans="1:12">
      <c r="A30" s="72">
        <v>26</v>
      </c>
      <c r="B30" s="42" t="s">
        <v>77</v>
      </c>
      <c r="C30" s="73" t="s">
        <v>74</v>
      </c>
      <c r="D30" s="42" t="s">
        <v>19</v>
      </c>
      <c r="E30" s="18" t="s">
        <v>75</v>
      </c>
      <c r="F30" s="74" t="s">
        <v>78</v>
      </c>
      <c r="G30" s="74">
        <v>5</v>
      </c>
      <c r="H30" s="42">
        <f t="shared" si="3"/>
        <v>100</v>
      </c>
      <c r="I30" s="42">
        <v>6</v>
      </c>
      <c r="J30" s="42">
        <f t="shared" si="1"/>
        <v>600</v>
      </c>
      <c r="K30" s="42" t="s">
        <v>22</v>
      </c>
      <c r="L30" s="60"/>
    </row>
    <row r="31" ht="26.25" customHeight="1" spans="1:12">
      <c r="A31" s="72">
        <v>27</v>
      </c>
      <c r="B31" s="42" t="s">
        <v>79</v>
      </c>
      <c r="C31" s="73" t="s">
        <v>74</v>
      </c>
      <c r="D31" s="42" t="s">
        <v>19</v>
      </c>
      <c r="E31" s="18" t="s">
        <v>75</v>
      </c>
      <c r="F31" s="74" t="s">
        <v>80</v>
      </c>
      <c r="G31" s="74">
        <v>12</v>
      </c>
      <c r="H31" s="42">
        <f t="shared" si="3"/>
        <v>240</v>
      </c>
      <c r="I31" s="42">
        <v>6</v>
      </c>
      <c r="J31" s="42">
        <f t="shared" si="1"/>
        <v>1440</v>
      </c>
      <c r="K31" s="42" t="s">
        <v>22</v>
      </c>
      <c r="L31" s="60"/>
    </row>
    <row r="32" ht="26.25" customHeight="1" spans="1:12">
      <c r="A32" s="72">
        <v>28</v>
      </c>
      <c r="B32" s="42" t="s">
        <v>81</v>
      </c>
      <c r="C32" s="73" t="s">
        <v>74</v>
      </c>
      <c r="D32" s="42" t="s">
        <v>19</v>
      </c>
      <c r="E32" s="18" t="s">
        <v>75</v>
      </c>
      <c r="F32" s="74" t="s">
        <v>82</v>
      </c>
      <c r="G32" s="74">
        <v>9</v>
      </c>
      <c r="H32" s="42">
        <f t="shared" si="3"/>
        <v>180</v>
      </c>
      <c r="I32" s="42">
        <v>6</v>
      </c>
      <c r="J32" s="42">
        <f t="shared" si="1"/>
        <v>1080</v>
      </c>
      <c r="K32" s="42" t="s">
        <v>22</v>
      </c>
      <c r="L32" s="60"/>
    </row>
    <row r="33" ht="26.25" customHeight="1" spans="1:12">
      <c r="A33" s="72">
        <v>29</v>
      </c>
      <c r="B33" s="42" t="s">
        <v>83</v>
      </c>
      <c r="C33" s="73" t="s">
        <v>74</v>
      </c>
      <c r="D33" s="42" t="s">
        <v>19</v>
      </c>
      <c r="E33" s="18" t="s">
        <v>84</v>
      </c>
      <c r="F33" s="74" t="s">
        <v>85</v>
      </c>
      <c r="G33" s="74">
        <v>10</v>
      </c>
      <c r="H33" s="42">
        <f t="shared" si="3"/>
        <v>200</v>
      </c>
      <c r="I33" s="42">
        <v>6</v>
      </c>
      <c r="J33" s="42">
        <f t="shared" si="1"/>
        <v>1200</v>
      </c>
      <c r="K33" s="42" t="s">
        <v>22</v>
      </c>
      <c r="L33" s="60"/>
    </row>
    <row r="34" ht="26.25" customHeight="1" spans="1:12">
      <c r="A34" s="72">
        <v>30</v>
      </c>
      <c r="B34" s="42" t="s">
        <v>86</v>
      </c>
      <c r="C34" s="73" t="s">
        <v>74</v>
      </c>
      <c r="D34" s="42" t="s">
        <v>19</v>
      </c>
      <c r="E34" s="18" t="s">
        <v>84</v>
      </c>
      <c r="F34" s="74" t="s">
        <v>87</v>
      </c>
      <c r="G34" s="74">
        <v>13</v>
      </c>
      <c r="H34" s="42">
        <f t="shared" si="3"/>
        <v>260</v>
      </c>
      <c r="I34" s="42">
        <v>6</v>
      </c>
      <c r="J34" s="42">
        <f t="shared" si="1"/>
        <v>1560</v>
      </c>
      <c r="K34" s="42" t="s">
        <v>22</v>
      </c>
      <c r="L34" s="60"/>
    </row>
    <row r="35" ht="26.25" customHeight="1" spans="1:12">
      <c r="A35" s="72">
        <v>31</v>
      </c>
      <c r="B35" s="42" t="s">
        <v>88</v>
      </c>
      <c r="C35" s="73" t="s">
        <v>74</v>
      </c>
      <c r="D35" s="42" t="s">
        <v>19</v>
      </c>
      <c r="E35" s="18" t="s">
        <v>84</v>
      </c>
      <c r="F35" s="74" t="s">
        <v>89</v>
      </c>
      <c r="G35" s="74">
        <v>12</v>
      </c>
      <c r="H35" s="42">
        <f t="shared" si="3"/>
        <v>240</v>
      </c>
      <c r="I35" s="42">
        <v>6</v>
      </c>
      <c r="J35" s="42">
        <f t="shared" si="1"/>
        <v>1440</v>
      </c>
      <c r="K35" s="42" t="s">
        <v>22</v>
      </c>
      <c r="L35" s="60"/>
    </row>
    <row r="36" ht="26.25" customHeight="1" spans="1:12">
      <c r="A36" s="72">
        <v>32</v>
      </c>
      <c r="B36" s="42" t="s">
        <v>90</v>
      </c>
      <c r="C36" s="73" t="s">
        <v>74</v>
      </c>
      <c r="D36" s="42" t="s">
        <v>19</v>
      </c>
      <c r="E36" s="18" t="s">
        <v>84</v>
      </c>
      <c r="F36" s="74" t="s">
        <v>91</v>
      </c>
      <c r="G36" s="74">
        <v>8</v>
      </c>
      <c r="H36" s="42">
        <f t="shared" si="3"/>
        <v>160</v>
      </c>
      <c r="I36" s="42">
        <v>6</v>
      </c>
      <c r="J36" s="42">
        <f t="shared" si="1"/>
        <v>960</v>
      </c>
      <c r="K36" s="42" t="s">
        <v>22</v>
      </c>
      <c r="L36" s="60"/>
    </row>
    <row r="37" ht="26.25" customHeight="1" spans="1:12">
      <c r="A37" s="72">
        <v>33</v>
      </c>
      <c r="B37" s="42" t="s">
        <v>92</v>
      </c>
      <c r="C37" s="73" t="s">
        <v>74</v>
      </c>
      <c r="D37" s="42" t="s">
        <v>19</v>
      </c>
      <c r="E37" s="18" t="s">
        <v>93</v>
      </c>
      <c r="F37" s="74" t="s">
        <v>89</v>
      </c>
      <c r="G37" s="74">
        <v>12</v>
      </c>
      <c r="H37" s="42">
        <f t="shared" si="3"/>
        <v>240</v>
      </c>
      <c r="I37" s="42">
        <v>6</v>
      </c>
      <c r="J37" s="42">
        <f t="shared" si="1"/>
        <v>1440</v>
      </c>
      <c r="K37" s="42" t="s">
        <v>22</v>
      </c>
      <c r="L37" s="60"/>
    </row>
    <row r="38" ht="26.25" customHeight="1" spans="1:12">
      <c r="A38" s="72">
        <v>34</v>
      </c>
      <c r="B38" s="42" t="s">
        <v>94</v>
      </c>
      <c r="C38" s="73" t="s">
        <v>74</v>
      </c>
      <c r="D38" s="42" t="s">
        <v>19</v>
      </c>
      <c r="E38" s="18" t="s">
        <v>93</v>
      </c>
      <c r="F38" s="74" t="s">
        <v>95</v>
      </c>
      <c r="G38" s="74">
        <v>9</v>
      </c>
      <c r="H38" s="42">
        <f t="shared" si="3"/>
        <v>180</v>
      </c>
      <c r="I38" s="42">
        <v>6</v>
      </c>
      <c r="J38" s="42">
        <f t="shared" si="1"/>
        <v>1080</v>
      </c>
      <c r="K38" s="42" t="s">
        <v>22</v>
      </c>
      <c r="L38" s="60"/>
    </row>
    <row r="39" ht="26.25" customHeight="1" spans="1:12">
      <c r="A39" s="72">
        <v>35</v>
      </c>
      <c r="B39" s="42" t="s">
        <v>96</v>
      </c>
      <c r="C39" s="73" t="s">
        <v>74</v>
      </c>
      <c r="D39" s="42" t="s">
        <v>19</v>
      </c>
      <c r="E39" s="18" t="s">
        <v>93</v>
      </c>
      <c r="F39" s="74" t="s">
        <v>97</v>
      </c>
      <c r="G39" s="74">
        <v>9</v>
      </c>
      <c r="H39" s="42">
        <f t="shared" si="3"/>
        <v>180</v>
      </c>
      <c r="I39" s="42">
        <v>6</v>
      </c>
      <c r="J39" s="42">
        <f t="shared" si="1"/>
        <v>1080</v>
      </c>
      <c r="K39" s="42" t="s">
        <v>22</v>
      </c>
      <c r="L39" s="60"/>
    </row>
    <row r="40" s="7" customFormat="1" ht="26.25" customHeight="1" spans="1:12">
      <c r="A40" s="72">
        <v>36</v>
      </c>
      <c r="B40" s="42" t="s">
        <v>98</v>
      </c>
      <c r="C40" s="73" t="s">
        <v>74</v>
      </c>
      <c r="D40" s="42" t="s">
        <v>19</v>
      </c>
      <c r="E40" s="18" t="s">
        <v>93</v>
      </c>
      <c r="F40" s="74" t="s">
        <v>99</v>
      </c>
      <c r="G40" s="74">
        <v>10</v>
      </c>
      <c r="H40" s="42">
        <f t="shared" si="3"/>
        <v>200</v>
      </c>
      <c r="I40" s="42">
        <v>6</v>
      </c>
      <c r="J40" s="42">
        <f t="shared" si="1"/>
        <v>1200</v>
      </c>
      <c r="K40" s="42" t="s">
        <v>22</v>
      </c>
      <c r="L40" s="60"/>
    </row>
    <row r="41" s="63" customFormat="1" ht="26.25" customHeight="1" spans="1:12">
      <c r="A41" s="72">
        <v>37</v>
      </c>
      <c r="B41" s="42" t="s">
        <v>100</v>
      </c>
      <c r="C41" s="73" t="s">
        <v>74</v>
      </c>
      <c r="D41" s="42" t="s">
        <v>19</v>
      </c>
      <c r="E41" s="18" t="s">
        <v>93</v>
      </c>
      <c r="F41" s="74" t="s">
        <v>101</v>
      </c>
      <c r="G41" s="74">
        <v>12</v>
      </c>
      <c r="H41" s="42">
        <f t="shared" si="3"/>
        <v>240</v>
      </c>
      <c r="I41" s="42">
        <v>6</v>
      </c>
      <c r="J41" s="42">
        <f t="shared" si="1"/>
        <v>1440</v>
      </c>
      <c r="K41" s="42" t="s">
        <v>22</v>
      </c>
      <c r="L41" s="60"/>
    </row>
    <row r="42" s="62" customFormat="1" ht="26.25" customHeight="1" spans="1:12">
      <c r="A42" s="72">
        <v>38</v>
      </c>
      <c r="B42" s="26" t="s">
        <v>102</v>
      </c>
      <c r="C42" s="77" t="s">
        <v>74</v>
      </c>
      <c r="D42" s="26" t="s">
        <v>19</v>
      </c>
      <c r="E42" s="78" t="s">
        <v>93</v>
      </c>
      <c r="F42" s="79" t="s">
        <v>103</v>
      </c>
      <c r="G42" s="79">
        <v>8</v>
      </c>
      <c r="H42" s="26">
        <f t="shared" ref="H42:H63" si="4">G42*20</f>
        <v>160</v>
      </c>
      <c r="I42" s="42">
        <v>6</v>
      </c>
      <c r="J42" s="42">
        <f t="shared" ref="J42:J69" si="5">H42*I42</f>
        <v>960</v>
      </c>
      <c r="K42" s="42" t="s">
        <v>22</v>
      </c>
      <c r="L42" s="86"/>
    </row>
    <row r="43" ht="26.25" customHeight="1" spans="1:12">
      <c r="A43" s="72">
        <v>39</v>
      </c>
      <c r="B43" s="42" t="s">
        <v>104</v>
      </c>
      <c r="C43" s="73" t="s">
        <v>74</v>
      </c>
      <c r="D43" s="42" t="s">
        <v>19</v>
      </c>
      <c r="E43" s="18" t="s">
        <v>105</v>
      </c>
      <c r="F43" s="74" t="s">
        <v>80</v>
      </c>
      <c r="G43" s="74">
        <v>12</v>
      </c>
      <c r="H43" s="42">
        <f t="shared" si="4"/>
        <v>240</v>
      </c>
      <c r="I43" s="42">
        <v>6</v>
      </c>
      <c r="J43" s="42">
        <f t="shared" si="5"/>
        <v>1440</v>
      </c>
      <c r="K43" s="42" t="s">
        <v>22</v>
      </c>
      <c r="L43" s="60"/>
    </row>
    <row r="44" ht="26.25" customHeight="1" spans="1:12">
      <c r="A44" s="72">
        <v>40</v>
      </c>
      <c r="B44" s="42" t="s">
        <v>106</v>
      </c>
      <c r="C44" s="73" t="s">
        <v>74</v>
      </c>
      <c r="D44" s="42" t="s">
        <v>19</v>
      </c>
      <c r="E44" s="18" t="s">
        <v>105</v>
      </c>
      <c r="F44" s="74" t="s">
        <v>107</v>
      </c>
      <c r="G44" s="74">
        <v>11</v>
      </c>
      <c r="H44" s="42">
        <f t="shared" si="4"/>
        <v>220</v>
      </c>
      <c r="I44" s="42">
        <v>6</v>
      </c>
      <c r="J44" s="42">
        <f t="shared" si="5"/>
        <v>1320</v>
      </c>
      <c r="K44" s="42" t="s">
        <v>22</v>
      </c>
      <c r="L44" s="60"/>
    </row>
    <row r="45" s="62" customFormat="1" ht="26.25" customHeight="1" spans="1:12">
      <c r="A45" s="72">
        <v>41</v>
      </c>
      <c r="B45" s="26" t="s">
        <v>108</v>
      </c>
      <c r="C45" s="77" t="s">
        <v>74</v>
      </c>
      <c r="D45" s="26" t="s">
        <v>19</v>
      </c>
      <c r="E45" s="78" t="s">
        <v>105</v>
      </c>
      <c r="F45" s="79" t="s">
        <v>109</v>
      </c>
      <c r="G45" s="79">
        <v>8</v>
      </c>
      <c r="H45" s="26">
        <f t="shared" si="4"/>
        <v>160</v>
      </c>
      <c r="I45" s="42">
        <v>6</v>
      </c>
      <c r="J45" s="42">
        <f t="shared" si="5"/>
        <v>960</v>
      </c>
      <c r="K45" s="42" t="s">
        <v>22</v>
      </c>
      <c r="L45" s="48"/>
    </row>
    <row r="46" ht="26.25" customHeight="1" spans="1:12">
      <c r="A46" s="72">
        <v>42</v>
      </c>
      <c r="B46" s="42" t="s">
        <v>110</v>
      </c>
      <c r="C46" s="73" t="s">
        <v>74</v>
      </c>
      <c r="D46" s="42" t="s">
        <v>19</v>
      </c>
      <c r="E46" s="18" t="s">
        <v>105</v>
      </c>
      <c r="F46" s="74" t="s">
        <v>62</v>
      </c>
      <c r="G46" s="74">
        <v>8</v>
      </c>
      <c r="H46" s="42">
        <f t="shared" si="4"/>
        <v>160</v>
      </c>
      <c r="I46" s="42">
        <v>6</v>
      </c>
      <c r="J46" s="42">
        <f t="shared" si="5"/>
        <v>960</v>
      </c>
      <c r="K46" s="42" t="s">
        <v>22</v>
      </c>
      <c r="L46" s="60"/>
    </row>
    <row r="47" ht="26.25" customHeight="1" spans="1:12">
      <c r="A47" s="72">
        <v>43</v>
      </c>
      <c r="B47" s="42" t="s">
        <v>111</v>
      </c>
      <c r="C47" s="73" t="s">
        <v>74</v>
      </c>
      <c r="D47" s="42" t="s">
        <v>19</v>
      </c>
      <c r="E47" s="18" t="s">
        <v>105</v>
      </c>
      <c r="F47" s="74" t="s">
        <v>82</v>
      </c>
      <c r="G47" s="74">
        <v>9</v>
      </c>
      <c r="H47" s="42">
        <f t="shared" si="4"/>
        <v>180</v>
      </c>
      <c r="I47" s="42">
        <v>6</v>
      </c>
      <c r="J47" s="42">
        <f t="shared" si="5"/>
        <v>1080</v>
      </c>
      <c r="K47" s="42" t="s">
        <v>22</v>
      </c>
      <c r="L47" s="60"/>
    </row>
    <row r="48" ht="26.25" customHeight="1" spans="1:12">
      <c r="A48" s="72">
        <v>44</v>
      </c>
      <c r="B48" s="42" t="s">
        <v>112</v>
      </c>
      <c r="C48" s="73" t="s">
        <v>74</v>
      </c>
      <c r="D48" s="42" t="s">
        <v>19</v>
      </c>
      <c r="E48" s="18" t="s">
        <v>105</v>
      </c>
      <c r="F48" s="74" t="s">
        <v>113</v>
      </c>
      <c r="G48" s="74">
        <v>10</v>
      </c>
      <c r="H48" s="42">
        <f t="shared" si="4"/>
        <v>200</v>
      </c>
      <c r="I48" s="42">
        <v>6</v>
      </c>
      <c r="J48" s="42">
        <f t="shared" si="5"/>
        <v>1200</v>
      </c>
      <c r="K48" s="42" t="s">
        <v>22</v>
      </c>
      <c r="L48" s="60"/>
    </row>
    <row r="49" ht="26.25" customHeight="1" spans="1:12">
      <c r="A49" s="72">
        <v>45</v>
      </c>
      <c r="B49" s="42" t="s">
        <v>114</v>
      </c>
      <c r="C49" s="73" t="s">
        <v>74</v>
      </c>
      <c r="D49" s="42" t="s">
        <v>19</v>
      </c>
      <c r="E49" s="18" t="s">
        <v>105</v>
      </c>
      <c r="F49" s="74" t="s">
        <v>115</v>
      </c>
      <c r="G49" s="74">
        <v>11</v>
      </c>
      <c r="H49" s="42">
        <f t="shared" si="4"/>
        <v>220</v>
      </c>
      <c r="I49" s="42">
        <v>6</v>
      </c>
      <c r="J49" s="42">
        <f t="shared" si="5"/>
        <v>1320</v>
      </c>
      <c r="K49" s="42" t="s">
        <v>22</v>
      </c>
      <c r="L49" s="60"/>
    </row>
    <row r="50" ht="40" customHeight="1" spans="1:12">
      <c r="A50" s="72">
        <v>46</v>
      </c>
      <c r="B50" s="80" t="s">
        <v>116</v>
      </c>
      <c r="C50" s="81" t="s">
        <v>18</v>
      </c>
      <c r="D50" s="80" t="s">
        <v>19</v>
      </c>
      <c r="E50" s="82" t="s">
        <v>117</v>
      </c>
      <c r="F50" s="83" t="s">
        <v>118</v>
      </c>
      <c r="G50" s="83">
        <v>13</v>
      </c>
      <c r="H50" s="80">
        <f t="shared" si="4"/>
        <v>260</v>
      </c>
      <c r="I50" s="80">
        <v>2</v>
      </c>
      <c r="J50" s="80">
        <f t="shared" si="5"/>
        <v>520</v>
      </c>
      <c r="K50" s="80" t="s">
        <v>119</v>
      </c>
      <c r="L50" s="88" t="s">
        <v>120</v>
      </c>
    </row>
    <row r="51" ht="26.25" customHeight="1" spans="1:12">
      <c r="A51" s="72">
        <v>47</v>
      </c>
      <c r="B51" s="42" t="s">
        <v>121</v>
      </c>
      <c r="C51" s="73" t="s">
        <v>18</v>
      </c>
      <c r="D51" s="42" t="s">
        <v>19</v>
      </c>
      <c r="E51" s="18" t="s">
        <v>117</v>
      </c>
      <c r="F51" s="74" t="s">
        <v>122</v>
      </c>
      <c r="G51" s="74">
        <v>10</v>
      </c>
      <c r="H51" s="42">
        <f t="shared" si="4"/>
        <v>200</v>
      </c>
      <c r="I51" s="42">
        <v>6</v>
      </c>
      <c r="J51" s="42">
        <f t="shared" si="5"/>
        <v>1200</v>
      </c>
      <c r="K51" s="42" t="s">
        <v>22</v>
      </c>
      <c r="L51" s="60"/>
    </row>
    <row r="52" ht="26.25" customHeight="1" spans="1:12">
      <c r="A52" s="72">
        <v>48</v>
      </c>
      <c r="B52" s="42" t="s">
        <v>123</v>
      </c>
      <c r="C52" s="73" t="s">
        <v>18</v>
      </c>
      <c r="D52" s="42" t="s">
        <v>19</v>
      </c>
      <c r="E52" s="18" t="s">
        <v>117</v>
      </c>
      <c r="F52" s="74" t="s">
        <v>124</v>
      </c>
      <c r="G52" s="74">
        <v>13</v>
      </c>
      <c r="H52" s="42">
        <f t="shared" si="4"/>
        <v>260</v>
      </c>
      <c r="I52" s="42">
        <v>6</v>
      </c>
      <c r="J52" s="42">
        <f t="shared" si="5"/>
        <v>1560</v>
      </c>
      <c r="K52" s="42" t="s">
        <v>22</v>
      </c>
      <c r="L52" s="60"/>
    </row>
    <row r="53" s="7" customFormat="1" ht="26.25" customHeight="1" spans="1:12">
      <c r="A53" s="72">
        <v>49</v>
      </c>
      <c r="B53" s="42" t="s">
        <v>125</v>
      </c>
      <c r="C53" s="73" t="s">
        <v>18</v>
      </c>
      <c r="D53" s="42" t="s">
        <v>19</v>
      </c>
      <c r="E53" s="18" t="s">
        <v>126</v>
      </c>
      <c r="F53" s="74" t="s">
        <v>127</v>
      </c>
      <c r="G53" s="74">
        <v>10</v>
      </c>
      <c r="H53" s="42">
        <f t="shared" si="4"/>
        <v>200</v>
      </c>
      <c r="I53" s="42">
        <v>6</v>
      </c>
      <c r="J53" s="42">
        <f t="shared" si="5"/>
        <v>1200</v>
      </c>
      <c r="K53" s="42" t="s">
        <v>22</v>
      </c>
      <c r="L53" s="60"/>
    </row>
    <row r="54" s="62" customFormat="1" ht="26.25" customHeight="1" spans="1:12">
      <c r="A54" s="72">
        <v>50</v>
      </c>
      <c r="B54" s="26" t="s">
        <v>128</v>
      </c>
      <c r="C54" s="77" t="s">
        <v>18</v>
      </c>
      <c r="D54" s="26" t="s">
        <v>19</v>
      </c>
      <c r="E54" s="78" t="s">
        <v>126</v>
      </c>
      <c r="F54" s="79" t="s">
        <v>129</v>
      </c>
      <c r="G54" s="79">
        <v>9</v>
      </c>
      <c r="H54" s="26">
        <f t="shared" si="4"/>
        <v>180</v>
      </c>
      <c r="I54" s="42">
        <v>6</v>
      </c>
      <c r="J54" s="42">
        <f t="shared" si="5"/>
        <v>1080</v>
      </c>
      <c r="K54" s="42" t="s">
        <v>22</v>
      </c>
      <c r="L54" s="86"/>
    </row>
    <row r="55" ht="26.25" customHeight="1" spans="1:12">
      <c r="A55" s="72">
        <v>51</v>
      </c>
      <c r="B55" s="42" t="s">
        <v>130</v>
      </c>
      <c r="C55" s="73" t="s">
        <v>18</v>
      </c>
      <c r="D55" s="42" t="s">
        <v>19</v>
      </c>
      <c r="E55" s="18" t="s">
        <v>126</v>
      </c>
      <c r="F55" s="74" t="s">
        <v>131</v>
      </c>
      <c r="G55" s="74">
        <v>7</v>
      </c>
      <c r="H55" s="42">
        <f t="shared" si="4"/>
        <v>140</v>
      </c>
      <c r="I55" s="42">
        <v>6</v>
      </c>
      <c r="J55" s="42">
        <f t="shared" si="5"/>
        <v>840</v>
      </c>
      <c r="K55" s="42" t="s">
        <v>22</v>
      </c>
      <c r="L55" s="60"/>
    </row>
    <row r="56" ht="26.25" customHeight="1" spans="1:12">
      <c r="A56" s="72">
        <v>52</v>
      </c>
      <c r="B56" s="42" t="s">
        <v>132</v>
      </c>
      <c r="C56" s="73" t="s">
        <v>18</v>
      </c>
      <c r="D56" s="42" t="s">
        <v>19</v>
      </c>
      <c r="E56" s="18" t="s">
        <v>133</v>
      </c>
      <c r="F56" s="74" t="s">
        <v>134</v>
      </c>
      <c r="G56" s="74">
        <v>15</v>
      </c>
      <c r="H56" s="42">
        <f t="shared" si="4"/>
        <v>300</v>
      </c>
      <c r="I56" s="42">
        <v>6</v>
      </c>
      <c r="J56" s="42">
        <f t="shared" si="5"/>
        <v>1800</v>
      </c>
      <c r="K56" s="42" t="s">
        <v>22</v>
      </c>
      <c r="L56" s="60"/>
    </row>
    <row r="57" s="6" customFormat="1" ht="26.25" customHeight="1" spans="1:12">
      <c r="A57" s="72">
        <v>53</v>
      </c>
      <c r="B57" s="26" t="s">
        <v>135</v>
      </c>
      <c r="C57" s="77" t="s">
        <v>18</v>
      </c>
      <c r="D57" s="26" t="s">
        <v>19</v>
      </c>
      <c r="E57" s="78" t="s">
        <v>133</v>
      </c>
      <c r="F57" s="79" t="s">
        <v>136</v>
      </c>
      <c r="G57" s="79">
        <v>5</v>
      </c>
      <c r="H57" s="26">
        <f t="shared" si="4"/>
        <v>100</v>
      </c>
      <c r="I57" s="42">
        <v>6</v>
      </c>
      <c r="J57" s="42">
        <f t="shared" si="5"/>
        <v>600</v>
      </c>
      <c r="K57" s="42" t="s">
        <v>22</v>
      </c>
      <c r="L57" s="86"/>
    </row>
    <row r="58" ht="26.25" customHeight="1" spans="1:12">
      <c r="A58" s="72">
        <v>54</v>
      </c>
      <c r="B58" s="42" t="s">
        <v>137</v>
      </c>
      <c r="C58" s="73" t="s">
        <v>18</v>
      </c>
      <c r="D58" s="42" t="s">
        <v>19</v>
      </c>
      <c r="E58" s="18" t="s">
        <v>133</v>
      </c>
      <c r="F58" s="74" t="s">
        <v>138</v>
      </c>
      <c r="G58" s="74">
        <v>10</v>
      </c>
      <c r="H58" s="42">
        <f t="shared" si="4"/>
        <v>200</v>
      </c>
      <c r="I58" s="42">
        <v>6</v>
      </c>
      <c r="J58" s="42">
        <f t="shared" si="5"/>
        <v>1200</v>
      </c>
      <c r="K58" s="42" t="s">
        <v>22</v>
      </c>
      <c r="L58" s="60"/>
    </row>
    <row r="59" s="63" customFormat="1" ht="26.25" customHeight="1" spans="1:12">
      <c r="A59" s="72">
        <v>55</v>
      </c>
      <c r="B59" s="42" t="s">
        <v>139</v>
      </c>
      <c r="C59" s="73" t="s">
        <v>18</v>
      </c>
      <c r="D59" s="42" t="s">
        <v>19</v>
      </c>
      <c r="E59" s="18" t="s">
        <v>133</v>
      </c>
      <c r="F59" s="74" t="s">
        <v>62</v>
      </c>
      <c r="G59" s="74">
        <v>8</v>
      </c>
      <c r="H59" s="42">
        <f t="shared" si="4"/>
        <v>160</v>
      </c>
      <c r="I59" s="42">
        <v>6</v>
      </c>
      <c r="J59" s="42">
        <f t="shared" si="5"/>
        <v>960</v>
      </c>
      <c r="K59" s="42" t="s">
        <v>22</v>
      </c>
      <c r="L59" s="60"/>
    </row>
    <row r="60" s="7" customFormat="1" ht="26.25" customHeight="1" spans="1:12">
      <c r="A60" s="72">
        <v>56</v>
      </c>
      <c r="B60" s="42" t="s">
        <v>140</v>
      </c>
      <c r="C60" s="73" t="s">
        <v>18</v>
      </c>
      <c r="D60" s="42" t="s">
        <v>19</v>
      </c>
      <c r="E60" s="18" t="s">
        <v>141</v>
      </c>
      <c r="F60" s="74" t="s">
        <v>134</v>
      </c>
      <c r="G60" s="74">
        <v>15</v>
      </c>
      <c r="H60" s="42">
        <f t="shared" si="4"/>
        <v>300</v>
      </c>
      <c r="I60" s="42">
        <v>6</v>
      </c>
      <c r="J60" s="42">
        <f t="shared" si="5"/>
        <v>1800</v>
      </c>
      <c r="K60" s="42" t="s">
        <v>22</v>
      </c>
      <c r="L60" s="60"/>
    </row>
    <row r="61" s="7" customFormat="1" ht="26.25" customHeight="1" spans="1:12">
      <c r="A61" s="72">
        <v>57</v>
      </c>
      <c r="B61" s="42" t="s">
        <v>142</v>
      </c>
      <c r="C61" s="73" t="s">
        <v>18</v>
      </c>
      <c r="D61" s="42" t="s">
        <v>19</v>
      </c>
      <c r="E61" s="18" t="s">
        <v>141</v>
      </c>
      <c r="F61" s="74" t="s">
        <v>143</v>
      </c>
      <c r="G61" s="74">
        <v>14</v>
      </c>
      <c r="H61" s="42">
        <f t="shared" si="4"/>
        <v>280</v>
      </c>
      <c r="I61" s="42">
        <v>6</v>
      </c>
      <c r="J61" s="42">
        <f t="shared" si="5"/>
        <v>1680</v>
      </c>
      <c r="K61" s="42" t="s">
        <v>22</v>
      </c>
      <c r="L61" s="60"/>
    </row>
    <row r="62" s="62" customFormat="1" ht="26.25" customHeight="1" spans="1:12">
      <c r="A62" s="72">
        <v>58</v>
      </c>
      <c r="B62" s="42" t="s">
        <v>144</v>
      </c>
      <c r="C62" s="73" t="s">
        <v>18</v>
      </c>
      <c r="D62" s="42" t="s">
        <v>19</v>
      </c>
      <c r="E62" s="18" t="s">
        <v>141</v>
      </c>
      <c r="F62" s="74" t="s">
        <v>145</v>
      </c>
      <c r="G62" s="74">
        <v>6</v>
      </c>
      <c r="H62" s="42">
        <f t="shared" si="4"/>
        <v>120</v>
      </c>
      <c r="I62" s="42">
        <v>6</v>
      </c>
      <c r="J62" s="42">
        <f t="shared" si="5"/>
        <v>720</v>
      </c>
      <c r="K62" s="42" t="s">
        <v>22</v>
      </c>
      <c r="L62" s="86"/>
    </row>
    <row r="63" s="7" customFormat="1" ht="26.25" customHeight="1" spans="1:12">
      <c r="A63" s="72">
        <v>59</v>
      </c>
      <c r="B63" s="42" t="s">
        <v>146</v>
      </c>
      <c r="C63" s="73" t="s">
        <v>18</v>
      </c>
      <c r="D63" s="42" t="s">
        <v>19</v>
      </c>
      <c r="E63" s="18" t="s">
        <v>141</v>
      </c>
      <c r="F63" s="74" t="s">
        <v>147</v>
      </c>
      <c r="G63" s="74">
        <v>12</v>
      </c>
      <c r="H63" s="42">
        <f t="shared" si="4"/>
        <v>240</v>
      </c>
      <c r="I63" s="42">
        <v>6</v>
      </c>
      <c r="J63" s="42">
        <f t="shared" si="5"/>
        <v>1440</v>
      </c>
      <c r="K63" s="42" t="s">
        <v>22</v>
      </c>
      <c r="L63" s="60"/>
    </row>
    <row r="64" s="7" customFormat="1" ht="26.25" customHeight="1" spans="1:12">
      <c r="A64" s="72">
        <v>60</v>
      </c>
      <c r="B64" s="42" t="s">
        <v>148</v>
      </c>
      <c r="C64" s="73" t="s">
        <v>18</v>
      </c>
      <c r="D64" s="42" t="s">
        <v>19</v>
      </c>
      <c r="E64" s="18" t="s">
        <v>141</v>
      </c>
      <c r="F64" s="74" t="s">
        <v>76</v>
      </c>
      <c r="G64" s="74">
        <v>13</v>
      </c>
      <c r="H64" s="42">
        <v>260</v>
      </c>
      <c r="I64" s="42">
        <v>6</v>
      </c>
      <c r="J64" s="42">
        <f t="shared" si="5"/>
        <v>1560</v>
      </c>
      <c r="K64" s="42" t="s">
        <v>22</v>
      </c>
      <c r="L64" s="60"/>
    </row>
    <row r="65" ht="26.25" customHeight="1" spans="1:12">
      <c r="A65" s="72">
        <v>61</v>
      </c>
      <c r="B65" s="42" t="s">
        <v>149</v>
      </c>
      <c r="C65" s="73" t="s">
        <v>18</v>
      </c>
      <c r="D65" s="42" t="s">
        <v>19</v>
      </c>
      <c r="E65" s="18" t="s">
        <v>141</v>
      </c>
      <c r="F65" s="74" t="s">
        <v>150</v>
      </c>
      <c r="G65" s="74">
        <v>17</v>
      </c>
      <c r="H65" s="42">
        <f>G65*20</f>
        <v>340</v>
      </c>
      <c r="I65" s="42">
        <v>6</v>
      </c>
      <c r="J65" s="42">
        <f t="shared" si="5"/>
        <v>2040</v>
      </c>
      <c r="K65" s="42" t="s">
        <v>22</v>
      </c>
      <c r="L65" s="60"/>
    </row>
    <row r="66" ht="26.25" customHeight="1" spans="1:12">
      <c r="A66" s="72">
        <v>62</v>
      </c>
      <c r="B66" s="42" t="s">
        <v>151</v>
      </c>
      <c r="C66" s="73" t="s">
        <v>74</v>
      </c>
      <c r="D66" s="42" t="s">
        <v>19</v>
      </c>
      <c r="E66" s="18" t="s">
        <v>152</v>
      </c>
      <c r="F66" s="74" t="s">
        <v>80</v>
      </c>
      <c r="G66" s="74">
        <v>12</v>
      </c>
      <c r="H66" s="42">
        <f t="shared" ref="H66:H69" si="6">G66*20</f>
        <v>240</v>
      </c>
      <c r="I66" s="42">
        <v>6</v>
      </c>
      <c r="J66" s="42">
        <f t="shared" si="5"/>
        <v>1440</v>
      </c>
      <c r="K66" s="42" t="s">
        <v>22</v>
      </c>
      <c r="L66" s="60"/>
    </row>
    <row r="67" ht="26.25" customHeight="1" spans="1:12">
      <c r="A67" s="72">
        <v>63</v>
      </c>
      <c r="B67" s="42" t="s">
        <v>153</v>
      </c>
      <c r="C67" s="73" t="s">
        <v>74</v>
      </c>
      <c r="D67" s="42" t="s">
        <v>19</v>
      </c>
      <c r="E67" s="18" t="s">
        <v>154</v>
      </c>
      <c r="F67" s="74" t="s">
        <v>155</v>
      </c>
      <c r="G67" s="74">
        <v>11</v>
      </c>
      <c r="H67" s="42">
        <f t="shared" si="6"/>
        <v>220</v>
      </c>
      <c r="I67" s="42">
        <v>6</v>
      </c>
      <c r="J67" s="42">
        <f t="shared" si="5"/>
        <v>1320</v>
      </c>
      <c r="K67" s="42" t="s">
        <v>22</v>
      </c>
      <c r="L67" s="42"/>
    </row>
    <row r="68" ht="26.25" customHeight="1" spans="1:12">
      <c r="A68" s="72">
        <v>64</v>
      </c>
      <c r="B68" s="42" t="s">
        <v>156</v>
      </c>
      <c r="C68" s="73" t="s">
        <v>74</v>
      </c>
      <c r="D68" s="42" t="s">
        <v>19</v>
      </c>
      <c r="E68" s="18" t="s">
        <v>154</v>
      </c>
      <c r="F68" s="74" t="s">
        <v>157</v>
      </c>
      <c r="G68" s="74">
        <v>6</v>
      </c>
      <c r="H68" s="42">
        <f t="shared" si="6"/>
        <v>120</v>
      </c>
      <c r="I68" s="42">
        <v>6</v>
      </c>
      <c r="J68" s="42">
        <f t="shared" si="5"/>
        <v>720</v>
      </c>
      <c r="K68" s="42" t="s">
        <v>22</v>
      </c>
      <c r="L68" s="42"/>
    </row>
    <row r="69" ht="26.25" customHeight="1" spans="1:12">
      <c r="A69" s="72">
        <v>65</v>
      </c>
      <c r="B69" s="42" t="s">
        <v>158</v>
      </c>
      <c r="C69" s="73" t="s">
        <v>159</v>
      </c>
      <c r="D69" s="42" t="s">
        <v>19</v>
      </c>
      <c r="E69" s="18" t="s">
        <v>160</v>
      </c>
      <c r="F69" s="74" t="s">
        <v>161</v>
      </c>
      <c r="G69" s="74">
        <v>11</v>
      </c>
      <c r="H69" s="42">
        <f t="shared" si="6"/>
        <v>220</v>
      </c>
      <c r="I69" s="42">
        <v>6</v>
      </c>
      <c r="J69" s="42">
        <f t="shared" si="5"/>
        <v>1320</v>
      </c>
      <c r="K69" s="42" t="s">
        <v>22</v>
      </c>
      <c r="L69" s="42"/>
    </row>
    <row r="70" ht="26.25" customHeight="1" spans="1:12">
      <c r="A70" s="72" t="s">
        <v>162</v>
      </c>
      <c r="B70" s="72"/>
      <c r="C70" s="72"/>
      <c r="D70" s="42"/>
      <c r="E70" s="18"/>
      <c r="F70" s="74"/>
      <c r="G70" s="74"/>
      <c r="H70" s="42"/>
      <c r="I70" s="42"/>
      <c r="J70" s="42">
        <f>SUM(J5:J69)</f>
        <v>78160</v>
      </c>
      <c r="K70" s="42"/>
      <c r="L70" s="42"/>
    </row>
    <row r="71" ht="44.25" customHeight="1" spans="1:12">
      <c r="A71" s="70" t="s">
        <v>163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</row>
    <row r="72" ht="63" customHeight="1" spans="1:12">
      <c r="A72" s="91" t="s">
        <v>4</v>
      </c>
      <c r="B72" s="91" t="s">
        <v>5</v>
      </c>
      <c r="C72" s="18" t="s">
        <v>6</v>
      </c>
      <c r="D72" s="91" t="s">
        <v>7</v>
      </c>
      <c r="E72" s="91" t="s">
        <v>164</v>
      </c>
      <c r="F72" s="16" t="s">
        <v>9</v>
      </c>
      <c r="G72" s="16" t="s">
        <v>10</v>
      </c>
      <c r="H72" s="18" t="s">
        <v>11</v>
      </c>
      <c r="I72" s="18" t="s">
        <v>12</v>
      </c>
      <c r="J72" s="18" t="s">
        <v>13</v>
      </c>
      <c r="K72" s="14" t="s">
        <v>14</v>
      </c>
      <c r="L72" s="91" t="s">
        <v>15</v>
      </c>
    </row>
    <row r="73" ht="27" spans="1:12">
      <c r="A73" s="42">
        <v>1</v>
      </c>
      <c r="B73" s="92" t="s">
        <v>165</v>
      </c>
      <c r="C73" s="92" t="s">
        <v>166</v>
      </c>
      <c r="D73" s="42" t="s">
        <v>19</v>
      </c>
      <c r="E73" s="93" t="s">
        <v>167</v>
      </c>
      <c r="F73" s="94" t="s">
        <v>168</v>
      </c>
      <c r="G73" s="94">
        <v>5</v>
      </c>
      <c r="H73" s="42">
        <f t="shared" ref="H73:H98" si="7">G73*20</f>
        <v>100</v>
      </c>
      <c r="I73" s="42">
        <v>6</v>
      </c>
      <c r="J73" s="42">
        <f>H73*I73</f>
        <v>600</v>
      </c>
      <c r="K73" s="42" t="s">
        <v>22</v>
      </c>
      <c r="L73" s="42"/>
    </row>
    <row r="74" ht="27" spans="1:12">
      <c r="A74" s="42">
        <v>2</v>
      </c>
      <c r="B74" s="92" t="s">
        <v>169</v>
      </c>
      <c r="C74" s="92" t="s">
        <v>166</v>
      </c>
      <c r="D74" s="42" t="s">
        <v>19</v>
      </c>
      <c r="E74" s="93" t="s">
        <v>167</v>
      </c>
      <c r="F74" s="94" t="s">
        <v>168</v>
      </c>
      <c r="G74" s="94">
        <v>5</v>
      </c>
      <c r="H74" s="42">
        <f t="shared" si="7"/>
        <v>100</v>
      </c>
      <c r="I74" s="42">
        <v>6</v>
      </c>
      <c r="J74" s="42">
        <f t="shared" ref="J74:J112" si="8">H74*I74</f>
        <v>600</v>
      </c>
      <c r="K74" s="42" t="s">
        <v>22</v>
      </c>
      <c r="L74" s="42"/>
    </row>
    <row r="75" ht="24" spans="1:12">
      <c r="A75" s="42">
        <v>3</v>
      </c>
      <c r="B75" s="92" t="s">
        <v>170</v>
      </c>
      <c r="C75" s="92" t="s">
        <v>171</v>
      </c>
      <c r="D75" s="42" t="s">
        <v>19</v>
      </c>
      <c r="E75" s="92" t="s">
        <v>172</v>
      </c>
      <c r="F75" s="94" t="s">
        <v>173</v>
      </c>
      <c r="G75" s="94">
        <v>10</v>
      </c>
      <c r="H75" s="42">
        <f t="shared" si="7"/>
        <v>200</v>
      </c>
      <c r="I75" s="42">
        <v>6</v>
      </c>
      <c r="J75" s="42">
        <f t="shared" si="8"/>
        <v>1200</v>
      </c>
      <c r="K75" s="42" t="s">
        <v>22</v>
      </c>
      <c r="L75" s="42"/>
    </row>
    <row r="76" ht="24" spans="1:12">
      <c r="A76" s="42">
        <v>4</v>
      </c>
      <c r="B76" s="92" t="s">
        <v>174</v>
      </c>
      <c r="C76" s="92" t="s">
        <v>171</v>
      </c>
      <c r="D76" s="42" t="s">
        <v>19</v>
      </c>
      <c r="E76" s="92" t="s">
        <v>175</v>
      </c>
      <c r="F76" s="94" t="s">
        <v>176</v>
      </c>
      <c r="G76" s="94">
        <v>11</v>
      </c>
      <c r="H76" s="42">
        <f t="shared" si="7"/>
        <v>220</v>
      </c>
      <c r="I76" s="42">
        <v>6</v>
      </c>
      <c r="J76" s="42">
        <f t="shared" si="8"/>
        <v>1320</v>
      </c>
      <c r="K76" s="42" t="s">
        <v>22</v>
      </c>
      <c r="L76" s="42"/>
    </row>
    <row r="77" ht="24" spans="1:12">
      <c r="A77" s="42">
        <v>5</v>
      </c>
      <c r="B77" s="92" t="s">
        <v>177</v>
      </c>
      <c r="C77" s="92" t="s">
        <v>171</v>
      </c>
      <c r="D77" s="42" t="s">
        <v>19</v>
      </c>
      <c r="E77" s="92" t="s">
        <v>178</v>
      </c>
      <c r="F77" s="94" t="s">
        <v>179</v>
      </c>
      <c r="G77" s="94">
        <v>7</v>
      </c>
      <c r="H77" s="42">
        <f t="shared" si="7"/>
        <v>140</v>
      </c>
      <c r="I77" s="42">
        <v>6</v>
      </c>
      <c r="J77" s="42">
        <f t="shared" si="8"/>
        <v>840</v>
      </c>
      <c r="K77" s="42" t="s">
        <v>22</v>
      </c>
      <c r="L77" s="42"/>
    </row>
    <row r="78" ht="24" spans="1:12">
      <c r="A78" s="42">
        <v>6</v>
      </c>
      <c r="B78" s="92" t="s">
        <v>180</v>
      </c>
      <c r="C78" s="92" t="s">
        <v>171</v>
      </c>
      <c r="D78" s="42" t="s">
        <v>19</v>
      </c>
      <c r="E78" s="92" t="s">
        <v>172</v>
      </c>
      <c r="F78" s="94" t="s">
        <v>181</v>
      </c>
      <c r="G78" s="94">
        <v>9</v>
      </c>
      <c r="H78" s="42">
        <f t="shared" si="7"/>
        <v>180</v>
      </c>
      <c r="I78" s="42">
        <v>6</v>
      </c>
      <c r="J78" s="42">
        <f t="shared" si="8"/>
        <v>1080</v>
      </c>
      <c r="K78" s="42" t="s">
        <v>22</v>
      </c>
      <c r="L78" s="42"/>
    </row>
    <row r="79" ht="24" spans="1:12">
      <c r="A79" s="42">
        <v>7</v>
      </c>
      <c r="B79" s="92" t="s">
        <v>182</v>
      </c>
      <c r="C79" s="92" t="s">
        <v>171</v>
      </c>
      <c r="D79" s="42" t="s">
        <v>19</v>
      </c>
      <c r="E79" s="92" t="s">
        <v>183</v>
      </c>
      <c r="F79" s="94" t="s">
        <v>184</v>
      </c>
      <c r="G79" s="94">
        <v>8</v>
      </c>
      <c r="H79" s="42">
        <f t="shared" si="7"/>
        <v>160</v>
      </c>
      <c r="I79" s="42">
        <v>6</v>
      </c>
      <c r="J79" s="42">
        <f t="shared" si="8"/>
        <v>960</v>
      </c>
      <c r="K79" s="42" t="s">
        <v>22</v>
      </c>
      <c r="L79" s="42"/>
    </row>
    <row r="80" ht="24" spans="1:12">
      <c r="A80" s="42">
        <v>8</v>
      </c>
      <c r="B80" s="92" t="s">
        <v>185</v>
      </c>
      <c r="C80" s="92" t="s">
        <v>171</v>
      </c>
      <c r="D80" s="42" t="s">
        <v>19</v>
      </c>
      <c r="E80" s="92" t="s">
        <v>178</v>
      </c>
      <c r="F80" s="94" t="s">
        <v>173</v>
      </c>
      <c r="G80" s="94">
        <v>10</v>
      </c>
      <c r="H80" s="42">
        <f t="shared" si="7"/>
        <v>200</v>
      </c>
      <c r="I80" s="42">
        <v>6</v>
      </c>
      <c r="J80" s="42">
        <f t="shared" si="8"/>
        <v>1200</v>
      </c>
      <c r="K80" s="42" t="s">
        <v>22</v>
      </c>
      <c r="L80" s="42"/>
    </row>
    <row r="81" ht="24" spans="1:12">
      <c r="A81" s="42">
        <v>9</v>
      </c>
      <c r="B81" s="92" t="s">
        <v>186</v>
      </c>
      <c r="C81" s="92" t="s">
        <v>171</v>
      </c>
      <c r="D81" s="42" t="s">
        <v>19</v>
      </c>
      <c r="E81" s="92" t="s">
        <v>187</v>
      </c>
      <c r="F81" s="94" t="s">
        <v>173</v>
      </c>
      <c r="G81" s="94">
        <v>10</v>
      </c>
      <c r="H81" s="42">
        <f t="shared" si="7"/>
        <v>200</v>
      </c>
      <c r="I81" s="42">
        <v>6</v>
      </c>
      <c r="J81" s="42">
        <f t="shared" si="8"/>
        <v>1200</v>
      </c>
      <c r="K81" s="42" t="s">
        <v>22</v>
      </c>
      <c r="L81" s="42"/>
    </row>
    <row r="82" ht="24" spans="1:12">
      <c r="A82" s="42">
        <v>10</v>
      </c>
      <c r="B82" s="92" t="s">
        <v>188</v>
      </c>
      <c r="C82" s="92" t="s">
        <v>171</v>
      </c>
      <c r="D82" s="42" t="s">
        <v>19</v>
      </c>
      <c r="E82" s="92" t="s">
        <v>189</v>
      </c>
      <c r="F82" s="94" t="s">
        <v>190</v>
      </c>
      <c r="G82" s="94">
        <v>11</v>
      </c>
      <c r="H82" s="42">
        <f t="shared" si="7"/>
        <v>220</v>
      </c>
      <c r="I82" s="42">
        <v>6</v>
      </c>
      <c r="J82" s="42">
        <f t="shared" si="8"/>
        <v>1320</v>
      </c>
      <c r="K82" s="42" t="s">
        <v>22</v>
      </c>
      <c r="L82" s="42"/>
    </row>
    <row r="83" s="7" customFormat="1" ht="27" spans="1:12">
      <c r="A83" s="42">
        <v>11</v>
      </c>
      <c r="B83" s="92" t="s">
        <v>191</v>
      </c>
      <c r="C83" s="92" t="s">
        <v>192</v>
      </c>
      <c r="D83" s="42" t="s">
        <v>19</v>
      </c>
      <c r="E83" s="93" t="s">
        <v>193</v>
      </c>
      <c r="F83" s="94" t="s">
        <v>147</v>
      </c>
      <c r="G83" s="94">
        <v>12</v>
      </c>
      <c r="H83" s="42">
        <f t="shared" si="7"/>
        <v>240</v>
      </c>
      <c r="I83" s="42">
        <v>6</v>
      </c>
      <c r="J83" s="42">
        <f t="shared" si="8"/>
        <v>1440</v>
      </c>
      <c r="K83" s="42" t="s">
        <v>22</v>
      </c>
      <c r="L83" s="42"/>
    </row>
    <row r="84" ht="24" spans="1:12">
      <c r="A84" s="42">
        <v>12</v>
      </c>
      <c r="B84" s="92" t="s">
        <v>194</v>
      </c>
      <c r="C84" s="92" t="s">
        <v>171</v>
      </c>
      <c r="D84" s="42" t="s">
        <v>19</v>
      </c>
      <c r="E84" s="92" t="s">
        <v>175</v>
      </c>
      <c r="F84" s="94" t="s">
        <v>50</v>
      </c>
      <c r="G84" s="94">
        <v>10</v>
      </c>
      <c r="H84" s="42">
        <f t="shared" si="7"/>
        <v>200</v>
      </c>
      <c r="I84" s="42">
        <v>6</v>
      </c>
      <c r="J84" s="42">
        <f t="shared" si="8"/>
        <v>1200</v>
      </c>
      <c r="K84" s="42" t="s">
        <v>22</v>
      </c>
      <c r="L84" s="42"/>
    </row>
    <row r="85" s="62" customFormat="1" ht="24" spans="1:12">
      <c r="A85" s="42">
        <v>13</v>
      </c>
      <c r="B85" s="92" t="s">
        <v>195</v>
      </c>
      <c r="C85" s="92" t="s">
        <v>171</v>
      </c>
      <c r="D85" s="42" t="s">
        <v>19</v>
      </c>
      <c r="E85" s="92" t="s">
        <v>196</v>
      </c>
      <c r="F85" s="94" t="s">
        <v>67</v>
      </c>
      <c r="G85" s="94">
        <v>8</v>
      </c>
      <c r="H85" s="42">
        <f t="shared" si="7"/>
        <v>160</v>
      </c>
      <c r="I85" s="42">
        <v>6</v>
      </c>
      <c r="J85" s="42">
        <f t="shared" si="8"/>
        <v>960</v>
      </c>
      <c r="K85" s="42" t="s">
        <v>22</v>
      </c>
      <c r="L85" s="100"/>
    </row>
    <row r="86" ht="24" spans="1:12">
      <c r="A86" s="42">
        <v>14</v>
      </c>
      <c r="B86" s="92" t="s">
        <v>197</v>
      </c>
      <c r="C86" s="92" t="s">
        <v>171</v>
      </c>
      <c r="D86" s="42" t="s">
        <v>19</v>
      </c>
      <c r="E86" s="92" t="s">
        <v>183</v>
      </c>
      <c r="F86" s="94" t="s">
        <v>176</v>
      </c>
      <c r="G86" s="94">
        <v>11</v>
      </c>
      <c r="H86" s="42">
        <f t="shared" si="7"/>
        <v>220</v>
      </c>
      <c r="I86" s="42">
        <v>6</v>
      </c>
      <c r="J86" s="42">
        <f t="shared" si="8"/>
        <v>1320</v>
      </c>
      <c r="K86" s="42" t="s">
        <v>22</v>
      </c>
      <c r="L86" s="42"/>
    </row>
    <row r="87" ht="24" spans="1:12">
      <c r="A87" s="42">
        <v>15</v>
      </c>
      <c r="B87" s="92" t="s">
        <v>198</v>
      </c>
      <c r="C87" s="92" t="s">
        <v>171</v>
      </c>
      <c r="D87" s="42" t="s">
        <v>19</v>
      </c>
      <c r="E87" s="92" t="s">
        <v>196</v>
      </c>
      <c r="F87" s="94" t="s">
        <v>199</v>
      </c>
      <c r="G87" s="94">
        <v>12</v>
      </c>
      <c r="H87" s="42">
        <f t="shared" si="7"/>
        <v>240</v>
      </c>
      <c r="I87" s="42">
        <v>6</v>
      </c>
      <c r="J87" s="42">
        <f t="shared" si="8"/>
        <v>1440</v>
      </c>
      <c r="K87" s="42" t="s">
        <v>22</v>
      </c>
      <c r="L87" s="42"/>
    </row>
    <row r="88" ht="24" spans="1:12">
      <c r="A88" s="42">
        <v>16</v>
      </c>
      <c r="B88" s="92" t="s">
        <v>200</v>
      </c>
      <c r="C88" s="92" t="s">
        <v>171</v>
      </c>
      <c r="D88" s="42" t="s">
        <v>19</v>
      </c>
      <c r="E88" s="92" t="s">
        <v>172</v>
      </c>
      <c r="F88" s="94" t="s">
        <v>201</v>
      </c>
      <c r="G88" s="94">
        <v>11</v>
      </c>
      <c r="H88" s="42">
        <f t="shared" si="7"/>
        <v>220</v>
      </c>
      <c r="I88" s="42">
        <v>6</v>
      </c>
      <c r="J88" s="42">
        <f t="shared" si="8"/>
        <v>1320</v>
      </c>
      <c r="K88" s="42" t="s">
        <v>22</v>
      </c>
      <c r="L88" s="42"/>
    </row>
    <row r="89" ht="24" spans="1:12">
      <c r="A89" s="42">
        <v>17</v>
      </c>
      <c r="B89" s="92" t="s">
        <v>202</v>
      </c>
      <c r="C89" s="92" t="s">
        <v>171</v>
      </c>
      <c r="D89" s="42" t="s">
        <v>19</v>
      </c>
      <c r="E89" s="92" t="s">
        <v>187</v>
      </c>
      <c r="F89" s="94" t="s">
        <v>32</v>
      </c>
      <c r="G89" s="94">
        <v>11</v>
      </c>
      <c r="H89" s="42">
        <f t="shared" si="7"/>
        <v>220</v>
      </c>
      <c r="I89" s="42">
        <v>6</v>
      </c>
      <c r="J89" s="42">
        <f t="shared" si="8"/>
        <v>1320</v>
      </c>
      <c r="K89" s="42" t="s">
        <v>22</v>
      </c>
      <c r="L89" s="42"/>
    </row>
    <row r="90" s="64" customFormat="1" ht="24" spans="1:12">
      <c r="A90" s="42">
        <v>18</v>
      </c>
      <c r="B90" s="92" t="s">
        <v>203</v>
      </c>
      <c r="C90" s="92" t="s">
        <v>171</v>
      </c>
      <c r="D90" s="95" t="s">
        <v>19</v>
      </c>
      <c r="E90" s="92" t="s">
        <v>204</v>
      </c>
      <c r="F90" s="94" t="s">
        <v>173</v>
      </c>
      <c r="G90" s="94">
        <v>10</v>
      </c>
      <c r="H90" s="42">
        <f t="shared" si="7"/>
        <v>200</v>
      </c>
      <c r="I90" s="42">
        <v>6</v>
      </c>
      <c r="J90" s="42">
        <f t="shared" si="8"/>
        <v>1200</v>
      </c>
      <c r="K90" s="42" t="s">
        <v>22</v>
      </c>
      <c r="L90" s="95"/>
    </row>
    <row r="91" ht="24" spans="1:12">
      <c r="A91" s="42">
        <v>19</v>
      </c>
      <c r="B91" s="92" t="s">
        <v>205</v>
      </c>
      <c r="C91" s="92" t="s">
        <v>171</v>
      </c>
      <c r="D91" s="42" t="s">
        <v>19</v>
      </c>
      <c r="E91" s="92" t="s">
        <v>183</v>
      </c>
      <c r="F91" s="94" t="s">
        <v>206</v>
      </c>
      <c r="G91" s="94">
        <v>10</v>
      </c>
      <c r="H91" s="42">
        <f t="shared" si="7"/>
        <v>200</v>
      </c>
      <c r="I91" s="42">
        <v>6</v>
      </c>
      <c r="J91" s="42">
        <f t="shared" si="8"/>
        <v>1200</v>
      </c>
      <c r="K91" s="42" t="s">
        <v>22</v>
      </c>
      <c r="L91" s="42"/>
    </row>
    <row r="92" ht="24" spans="1:12">
      <c r="A92" s="42">
        <v>20</v>
      </c>
      <c r="B92" s="92" t="s">
        <v>207</v>
      </c>
      <c r="C92" s="92" t="s">
        <v>171</v>
      </c>
      <c r="D92" s="42" t="s">
        <v>19</v>
      </c>
      <c r="E92" s="92" t="s">
        <v>187</v>
      </c>
      <c r="F92" s="94" t="s">
        <v>208</v>
      </c>
      <c r="G92" s="94">
        <v>8</v>
      </c>
      <c r="H92" s="42">
        <f t="shared" si="7"/>
        <v>160</v>
      </c>
      <c r="I92" s="42">
        <v>6</v>
      </c>
      <c r="J92" s="42">
        <f t="shared" si="8"/>
        <v>960</v>
      </c>
      <c r="K92" s="42" t="s">
        <v>22</v>
      </c>
      <c r="L92" s="42"/>
    </row>
    <row r="93" s="62" customFormat="1" ht="24" spans="1:12">
      <c r="A93" s="42">
        <v>21</v>
      </c>
      <c r="B93" s="92" t="s">
        <v>209</v>
      </c>
      <c r="C93" s="92" t="s">
        <v>171</v>
      </c>
      <c r="D93" s="42" t="s">
        <v>19</v>
      </c>
      <c r="E93" s="92" t="s">
        <v>183</v>
      </c>
      <c r="F93" s="94" t="s">
        <v>210</v>
      </c>
      <c r="G93" s="94">
        <v>6</v>
      </c>
      <c r="H93" s="42">
        <f t="shared" si="7"/>
        <v>120</v>
      </c>
      <c r="I93" s="42">
        <v>6</v>
      </c>
      <c r="J93" s="42">
        <f t="shared" si="8"/>
        <v>720</v>
      </c>
      <c r="K93" s="42" t="s">
        <v>22</v>
      </c>
      <c r="L93" s="101"/>
    </row>
    <row r="94" ht="24" spans="1:12">
      <c r="A94" s="42">
        <v>22</v>
      </c>
      <c r="B94" s="92" t="s">
        <v>211</v>
      </c>
      <c r="C94" s="92" t="s">
        <v>171</v>
      </c>
      <c r="D94" s="42" t="s">
        <v>19</v>
      </c>
      <c r="E94" s="92" t="s">
        <v>212</v>
      </c>
      <c r="F94" s="94" t="s">
        <v>213</v>
      </c>
      <c r="G94" s="94">
        <v>11</v>
      </c>
      <c r="H94" s="42">
        <f t="shared" si="7"/>
        <v>220</v>
      </c>
      <c r="I94" s="42">
        <v>6</v>
      </c>
      <c r="J94" s="42">
        <f t="shared" si="8"/>
        <v>1320</v>
      </c>
      <c r="K94" s="42" t="s">
        <v>22</v>
      </c>
      <c r="L94" s="42"/>
    </row>
    <row r="95" ht="27" spans="1:12">
      <c r="A95" s="42">
        <v>23</v>
      </c>
      <c r="B95" s="92" t="s">
        <v>214</v>
      </c>
      <c r="C95" s="92" t="s">
        <v>166</v>
      </c>
      <c r="D95" s="42" t="s">
        <v>19</v>
      </c>
      <c r="E95" s="93" t="s">
        <v>215</v>
      </c>
      <c r="F95" s="94" t="s">
        <v>216</v>
      </c>
      <c r="G95" s="94">
        <v>12</v>
      </c>
      <c r="H95" s="42">
        <f t="shared" si="7"/>
        <v>240</v>
      </c>
      <c r="I95" s="42">
        <v>6</v>
      </c>
      <c r="J95" s="42">
        <f t="shared" si="8"/>
        <v>1440</v>
      </c>
      <c r="K95" s="42" t="s">
        <v>22</v>
      </c>
      <c r="L95" s="42"/>
    </row>
    <row r="96" ht="27" spans="1:12">
      <c r="A96" s="42">
        <v>24</v>
      </c>
      <c r="B96" s="92" t="s">
        <v>217</v>
      </c>
      <c r="C96" s="92" t="s">
        <v>166</v>
      </c>
      <c r="D96" s="42" t="s">
        <v>19</v>
      </c>
      <c r="E96" s="93" t="s">
        <v>215</v>
      </c>
      <c r="F96" s="94" t="s">
        <v>32</v>
      </c>
      <c r="G96" s="94">
        <v>11</v>
      </c>
      <c r="H96" s="42">
        <f t="shared" si="7"/>
        <v>220</v>
      </c>
      <c r="I96" s="42">
        <v>6</v>
      </c>
      <c r="J96" s="42">
        <f t="shared" si="8"/>
        <v>1320</v>
      </c>
      <c r="K96" s="42" t="s">
        <v>22</v>
      </c>
      <c r="L96" s="42"/>
    </row>
    <row r="97" ht="36" spans="1:12">
      <c r="A97" s="80">
        <v>25</v>
      </c>
      <c r="B97" s="96" t="s">
        <v>218</v>
      </c>
      <c r="C97" s="96" t="s">
        <v>166</v>
      </c>
      <c r="D97" s="80" t="s">
        <v>19</v>
      </c>
      <c r="E97" s="97" t="s">
        <v>219</v>
      </c>
      <c r="F97" s="98" t="s">
        <v>147</v>
      </c>
      <c r="G97" s="98">
        <v>12</v>
      </c>
      <c r="H97" s="80">
        <f t="shared" si="7"/>
        <v>240</v>
      </c>
      <c r="I97" s="80">
        <v>2</v>
      </c>
      <c r="J97" s="80">
        <f t="shared" si="8"/>
        <v>480</v>
      </c>
      <c r="K97" s="80" t="s">
        <v>119</v>
      </c>
      <c r="L97" s="102" t="s">
        <v>220</v>
      </c>
    </row>
    <row r="98" ht="27" spans="1:12">
      <c r="A98" s="42">
        <v>26</v>
      </c>
      <c r="B98" s="92" t="s">
        <v>221</v>
      </c>
      <c r="C98" s="92" t="s">
        <v>166</v>
      </c>
      <c r="D98" s="42" t="s">
        <v>19</v>
      </c>
      <c r="E98" s="93" t="s">
        <v>219</v>
      </c>
      <c r="F98" s="94" t="s">
        <v>41</v>
      </c>
      <c r="G98" s="94">
        <v>10</v>
      </c>
      <c r="H98" s="42">
        <f t="shared" si="7"/>
        <v>200</v>
      </c>
      <c r="I98" s="42">
        <v>6</v>
      </c>
      <c r="J98" s="42">
        <f t="shared" si="8"/>
        <v>1200</v>
      </c>
      <c r="K98" s="42" t="s">
        <v>22</v>
      </c>
      <c r="L98" s="42"/>
    </row>
    <row r="99" ht="27" spans="1:12">
      <c r="A99" s="42">
        <v>27</v>
      </c>
      <c r="B99" s="92" t="s">
        <v>222</v>
      </c>
      <c r="C99" s="92" t="s">
        <v>166</v>
      </c>
      <c r="D99" s="42" t="s">
        <v>19</v>
      </c>
      <c r="E99" s="93" t="s">
        <v>219</v>
      </c>
      <c r="F99" s="94" t="s">
        <v>54</v>
      </c>
      <c r="G99" s="94">
        <v>11</v>
      </c>
      <c r="H99" s="42">
        <f t="shared" ref="H99:H112" si="9">G99*20</f>
        <v>220</v>
      </c>
      <c r="I99" s="42">
        <v>6</v>
      </c>
      <c r="J99" s="42">
        <f t="shared" si="8"/>
        <v>1320</v>
      </c>
      <c r="K99" s="42" t="s">
        <v>22</v>
      </c>
      <c r="L99" s="42"/>
    </row>
    <row r="100" ht="27" spans="1:12">
      <c r="A100" s="42">
        <v>28</v>
      </c>
      <c r="B100" s="92" t="s">
        <v>223</v>
      </c>
      <c r="C100" s="92" t="s">
        <v>166</v>
      </c>
      <c r="D100" s="42" t="s">
        <v>19</v>
      </c>
      <c r="E100" s="93" t="s">
        <v>224</v>
      </c>
      <c r="F100" s="94" t="s">
        <v>32</v>
      </c>
      <c r="G100" s="94">
        <v>11</v>
      </c>
      <c r="H100" s="42">
        <f t="shared" si="9"/>
        <v>220</v>
      </c>
      <c r="I100" s="42">
        <v>6</v>
      </c>
      <c r="J100" s="42">
        <f t="shared" si="8"/>
        <v>1320</v>
      </c>
      <c r="K100" s="42" t="s">
        <v>22</v>
      </c>
      <c r="L100" s="42"/>
    </row>
    <row r="101" ht="36" spans="1:12">
      <c r="A101" s="42">
        <v>29</v>
      </c>
      <c r="B101" s="92" t="s">
        <v>225</v>
      </c>
      <c r="C101" s="92" t="s">
        <v>226</v>
      </c>
      <c r="D101" s="42" t="s">
        <v>19</v>
      </c>
      <c r="E101" s="92" t="s">
        <v>227</v>
      </c>
      <c r="F101" s="94" t="s">
        <v>228</v>
      </c>
      <c r="G101" s="94">
        <v>20</v>
      </c>
      <c r="H101" s="42">
        <f t="shared" si="9"/>
        <v>400</v>
      </c>
      <c r="I101" s="42">
        <v>6</v>
      </c>
      <c r="J101" s="42">
        <f t="shared" si="8"/>
        <v>2400</v>
      </c>
      <c r="K101" s="42" t="s">
        <v>22</v>
      </c>
      <c r="L101" s="42"/>
    </row>
    <row r="102" s="7" customFormat="1" ht="27" spans="1:12">
      <c r="A102" s="42">
        <v>30</v>
      </c>
      <c r="B102" s="92" t="s">
        <v>229</v>
      </c>
      <c r="C102" s="92" t="s">
        <v>166</v>
      </c>
      <c r="D102" s="42" t="s">
        <v>19</v>
      </c>
      <c r="E102" s="93" t="s">
        <v>167</v>
      </c>
      <c r="F102" s="94" t="s">
        <v>62</v>
      </c>
      <c r="G102" s="94">
        <v>8</v>
      </c>
      <c r="H102" s="42">
        <f t="shared" si="9"/>
        <v>160</v>
      </c>
      <c r="I102" s="42">
        <v>6</v>
      </c>
      <c r="J102" s="42">
        <f t="shared" si="8"/>
        <v>960</v>
      </c>
      <c r="K102" s="42" t="s">
        <v>22</v>
      </c>
      <c r="L102" s="42"/>
    </row>
    <row r="103" ht="27" spans="1:12">
      <c r="A103" s="42">
        <v>31</v>
      </c>
      <c r="B103" s="92" t="s">
        <v>230</v>
      </c>
      <c r="C103" s="92" t="s">
        <v>166</v>
      </c>
      <c r="D103" s="42" t="s">
        <v>19</v>
      </c>
      <c r="E103" s="93" t="s">
        <v>167</v>
      </c>
      <c r="F103" s="94" t="s">
        <v>231</v>
      </c>
      <c r="G103" s="94">
        <v>7</v>
      </c>
      <c r="H103" s="42">
        <f t="shared" si="9"/>
        <v>140</v>
      </c>
      <c r="I103" s="42">
        <v>6</v>
      </c>
      <c r="J103" s="42">
        <f t="shared" si="8"/>
        <v>840</v>
      </c>
      <c r="K103" s="42" t="s">
        <v>22</v>
      </c>
      <c r="L103" s="42"/>
    </row>
    <row r="104" ht="27" spans="1:12">
      <c r="A104" s="42">
        <v>32</v>
      </c>
      <c r="B104" s="92" t="s">
        <v>232</v>
      </c>
      <c r="C104" s="92" t="s">
        <v>166</v>
      </c>
      <c r="D104" s="42" t="s">
        <v>19</v>
      </c>
      <c r="E104" s="93" t="s">
        <v>167</v>
      </c>
      <c r="F104" s="94" t="s">
        <v>62</v>
      </c>
      <c r="G104" s="94">
        <v>8</v>
      </c>
      <c r="H104" s="42">
        <f t="shared" si="9"/>
        <v>160</v>
      </c>
      <c r="I104" s="42">
        <v>6</v>
      </c>
      <c r="J104" s="42">
        <f t="shared" si="8"/>
        <v>960</v>
      </c>
      <c r="K104" s="42" t="s">
        <v>22</v>
      </c>
      <c r="L104" s="42"/>
    </row>
    <row r="105" ht="27" spans="1:12">
      <c r="A105" s="42">
        <v>33</v>
      </c>
      <c r="B105" s="92" t="s">
        <v>233</v>
      </c>
      <c r="C105" s="92" t="s">
        <v>166</v>
      </c>
      <c r="D105" s="42" t="s">
        <v>19</v>
      </c>
      <c r="E105" s="93" t="s">
        <v>167</v>
      </c>
      <c r="F105" s="94" t="s">
        <v>54</v>
      </c>
      <c r="G105" s="94">
        <v>11</v>
      </c>
      <c r="H105" s="42">
        <f t="shared" si="9"/>
        <v>220</v>
      </c>
      <c r="I105" s="42">
        <v>6</v>
      </c>
      <c r="J105" s="42">
        <f t="shared" si="8"/>
        <v>1320</v>
      </c>
      <c r="K105" s="42" t="s">
        <v>22</v>
      </c>
      <c r="L105" s="42"/>
    </row>
    <row r="106" ht="27" spans="1:12">
      <c r="A106" s="42">
        <v>34</v>
      </c>
      <c r="B106" s="92" t="s">
        <v>234</v>
      </c>
      <c r="C106" s="92" t="s">
        <v>166</v>
      </c>
      <c r="D106" s="42" t="s">
        <v>19</v>
      </c>
      <c r="E106" s="93" t="s">
        <v>193</v>
      </c>
      <c r="F106" s="94" t="s">
        <v>54</v>
      </c>
      <c r="G106" s="94">
        <v>11</v>
      </c>
      <c r="H106" s="42">
        <f t="shared" si="9"/>
        <v>220</v>
      </c>
      <c r="I106" s="42">
        <v>6</v>
      </c>
      <c r="J106" s="42">
        <f t="shared" si="8"/>
        <v>1320</v>
      </c>
      <c r="K106" s="42" t="s">
        <v>22</v>
      </c>
      <c r="L106" s="42"/>
    </row>
    <row r="107" ht="27" spans="1:12">
      <c r="A107" s="42">
        <v>35</v>
      </c>
      <c r="B107" s="92" t="s">
        <v>235</v>
      </c>
      <c r="C107" s="92" t="s">
        <v>166</v>
      </c>
      <c r="D107" s="42" t="s">
        <v>19</v>
      </c>
      <c r="E107" s="93" t="s">
        <v>193</v>
      </c>
      <c r="F107" s="94" t="s">
        <v>216</v>
      </c>
      <c r="G107" s="94">
        <v>12</v>
      </c>
      <c r="H107" s="42">
        <f t="shared" si="9"/>
        <v>240</v>
      </c>
      <c r="I107" s="42">
        <v>6</v>
      </c>
      <c r="J107" s="42">
        <f t="shared" si="8"/>
        <v>1440</v>
      </c>
      <c r="K107" s="42" t="s">
        <v>22</v>
      </c>
      <c r="L107" s="42"/>
    </row>
    <row r="108" ht="27" spans="1:12">
      <c r="A108" s="42">
        <v>36</v>
      </c>
      <c r="B108" s="92" t="s">
        <v>236</v>
      </c>
      <c r="C108" s="92" t="s">
        <v>166</v>
      </c>
      <c r="D108" s="42" t="s">
        <v>19</v>
      </c>
      <c r="E108" s="93" t="s">
        <v>167</v>
      </c>
      <c r="F108" s="94" t="s">
        <v>237</v>
      </c>
      <c r="G108" s="94">
        <v>11</v>
      </c>
      <c r="H108" s="42">
        <f t="shared" si="9"/>
        <v>220</v>
      </c>
      <c r="I108" s="42">
        <v>6</v>
      </c>
      <c r="J108" s="42">
        <f t="shared" si="8"/>
        <v>1320</v>
      </c>
      <c r="K108" s="42" t="s">
        <v>22</v>
      </c>
      <c r="L108" s="42"/>
    </row>
    <row r="109" ht="27" spans="1:12">
      <c r="A109" s="42">
        <v>37</v>
      </c>
      <c r="B109" s="92" t="s">
        <v>238</v>
      </c>
      <c r="C109" s="92" t="s">
        <v>166</v>
      </c>
      <c r="D109" s="42" t="s">
        <v>19</v>
      </c>
      <c r="E109" s="93" t="s">
        <v>239</v>
      </c>
      <c r="F109" s="94" t="s">
        <v>54</v>
      </c>
      <c r="G109" s="94">
        <v>11</v>
      </c>
      <c r="H109" s="42">
        <f t="shared" si="9"/>
        <v>220</v>
      </c>
      <c r="I109" s="42">
        <v>6</v>
      </c>
      <c r="J109" s="42">
        <f t="shared" si="8"/>
        <v>1320</v>
      </c>
      <c r="K109" s="42" t="s">
        <v>22</v>
      </c>
      <c r="L109" s="42"/>
    </row>
    <row r="110" ht="27" spans="1:12">
      <c r="A110" s="42">
        <v>38</v>
      </c>
      <c r="B110" s="92" t="s">
        <v>240</v>
      </c>
      <c r="C110" s="92" t="s">
        <v>166</v>
      </c>
      <c r="D110" s="42" t="s">
        <v>19</v>
      </c>
      <c r="E110" s="93" t="s">
        <v>239</v>
      </c>
      <c r="F110" s="94" t="s">
        <v>41</v>
      </c>
      <c r="G110" s="94">
        <v>10</v>
      </c>
      <c r="H110" s="42">
        <f t="shared" si="9"/>
        <v>200</v>
      </c>
      <c r="I110" s="42">
        <v>6</v>
      </c>
      <c r="J110" s="42">
        <f t="shared" si="8"/>
        <v>1200</v>
      </c>
      <c r="K110" s="42" t="s">
        <v>22</v>
      </c>
      <c r="L110" s="42"/>
    </row>
    <row r="111" ht="27" spans="1:12">
      <c r="A111" s="42">
        <v>39</v>
      </c>
      <c r="B111" s="92" t="s">
        <v>241</v>
      </c>
      <c r="C111" s="92" t="s">
        <v>166</v>
      </c>
      <c r="D111" s="42" t="s">
        <v>19</v>
      </c>
      <c r="E111" s="93" t="s">
        <v>239</v>
      </c>
      <c r="F111" s="94" t="s">
        <v>216</v>
      </c>
      <c r="G111" s="94">
        <v>12</v>
      </c>
      <c r="H111" s="42">
        <f t="shared" si="9"/>
        <v>240</v>
      </c>
      <c r="I111" s="42">
        <v>6</v>
      </c>
      <c r="J111" s="42">
        <f t="shared" si="8"/>
        <v>1440</v>
      </c>
      <c r="K111" s="42" t="s">
        <v>22</v>
      </c>
      <c r="L111" s="42"/>
    </row>
    <row r="112" ht="27" spans="1:12">
      <c r="A112" s="42">
        <v>40</v>
      </c>
      <c r="B112" s="92" t="s">
        <v>242</v>
      </c>
      <c r="C112" s="92" t="s">
        <v>166</v>
      </c>
      <c r="D112" s="42" t="s">
        <v>19</v>
      </c>
      <c r="E112" s="93" t="s">
        <v>239</v>
      </c>
      <c r="F112" s="94" t="s">
        <v>62</v>
      </c>
      <c r="G112" s="94">
        <v>8</v>
      </c>
      <c r="H112" s="42">
        <f t="shared" si="9"/>
        <v>160</v>
      </c>
      <c r="I112" s="42">
        <v>6</v>
      </c>
      <c r="J112" s="42">
        <f t="shared" si="8"/>
        <v>960</v>
      </c>
      <c r="K112" s="42" t="s">
        <v>22</v>
      </c>
      <c r="L112" s="42"/>
    </row>
    <row r="113" ht="31.5" customHeight="1" spans="1:12">
      <c r="A113" s="72" t="s">
        <v>162</v>
      </c>
      <c r="B113" s="72"/>
      <c r="C113" s="72"/>
      <c r="D113" s="42"/>
      <c r="E113" s="18"/>
      <c r="F113" s="74"/>
      <c r="G113" s="74"/>
      <c r="H113" s="42"/>
      <c r="I113" s="42"/>
      <c r="J113" s="42">
        <f>SUM(J73:J112)</f>
        <v>47280</v>
      </c>
      <c r="K113" s="42"/>
      <c r="L113" s="42" t="s">
        <v>1</v>
      </c>
    </row>
    <row r="114" ht="27" spans="1:12">
      <c r="A114" s="70" t="s">
        <v>243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</row>
    <row r="115" ht="34" customHeight="1" spans="1:12">
      <c r="A115" s="18" t="s">
        <v>4</v>
      </c>
      <c r="B115" s="18" t="s">
        <v>5</v>
      </c>
      <c r="C115" s="18" t="s">
        <v>6</v>
      </c>
      <c r="D115" s="99" t="s">
        <v>7</v>
      </c>
      <c r="E115" s="18" t="s">
        <v>8</v>
      </c>
      <c r="F115" s="16" t="s">
        <v>9</v>
      </c>
      <c r="G115" s="16" t="s">
        <v>10</v>
      </c>
      <c r="H115" s="18" t="s">
        <v>11</v>
      </c>
      <c r="I115" s="18" t="s">
        <v>12</v>
      </c>
      <c r="J115" s="18" t="s">
        <v>13</v>
      </c>
      <c r="K115" s="14" t="s">
        <v>14</v>
      </c>
      <c r="L115" s="60" t="s">
        <v>15</v>
      </c>
    </row>
    <row r="116" ht="27" spans="1:12">
      <c r="A116" s="42">
        <v>1</v>
      </c>
      <c r="B116" s="42" t="s">
        <v>244</v>
      </c>
      <c r="C116" s="18" t="s">
        <v>245</v>
      </c>
      <c r="D116" s="42" t="s">
        <v>19</v>
      </c>
      <c r="E116" s="18" t="s">
        <v>246</v>
      </c>
      <c r="F116" s="74" t="s">
        <v>62</v>
      </c>
      <c r="G116" s="74">
        <v>8</v>
      </c>
      <c r="H116" s="42">
        <f t="shared" ref="H116:H122" si="10">G116*20</f>
        <v>160</v>
      </c>
      <c r="I116" s="42">
        <v>6</v>
      </c>
      <c r="J116" s="42">
        <f>H116*I116</f>
        <v>960</v>
      </c>
      <c r="K116" s="42" t="s">
        <v>22</v>
      </c>
      <c r="L116" s="57"/>
    </row>
    <row r="117" ht="27" spans="1:12">
      <c r="A117" s="42">
        <v>2</v>
      </c>
      <c r="B117" s="42" t="s">
        <v>247</v>
      </c>
      <c r="C117" s="18" t="s">
        <v>245</v>
      </c>
      <c r="D117" s="42" t="s">
        <v>19</v>
      </c>
      <c r="E117" s="18" t="s">
        <v>246</v>
      </c>
      <c r="F117" s="74" t="s">
        <v>62</v>
      </c>
      <c r="G117" s="74">
        <v>8</v>
      </c>
      <c r="H117" s="42">
        <f t="shared" si="10"/>
        <v>160</v>
      </c>
      <c r="I117" s="42">
        <v>6</v>
      </c>
      <c r="J117" s="42">
        <f t="shared" ref="J117:J142" si="11">H117*I117</f>
        <v>960</v>
      </c>
      <c r="K117" s="42" t="s">
        <v>22</v>
      </c>
      <c r="L117" s="57"/>
    </row>
    <row r="118" ht="27" spans="1:12">
      <c r="A118" s="42">
        <v>3</v>
      </c>
      <c r="B118" s="42" t="s">
        <v>248</v>
      </c>
      <c r="C118" s="18" t="s">
        <v>245</v>
      </c>
      <c r="D118" s="42" t="s">
        <v>19</v>
      </c>
      <c r="E118" s="18" t="s">
        <v>246</v>
      </c>
      <c r="F118" s="74" t="s">
        <v>62</v>
      </c>
      <c r="G118" s="74">
        <v>8</v>
      </c>
      <c r="H118" s="42">
        <f t="shared" si="10"/>
        <v>160</v>
      </c>
      <c r="I118" s="42">
        <v>6</v>
      </c>
      <c r="J118" s="42">
        <f t="shared" si="11"/>
        <v>960</v>
      </c>
      <c r="K118" s="42" t="s">
        <v>22</v>
      </c>
      <c r="L118" s="57"/>
    </row>
    <row r="119" ht="27" spans="1:12">
      <c r="A119" s="42">
        <v>4</v>
      </c>
      <c r="B119" s="42" t="s">
        <v>249</v>
      </c>
      <c r="C119" s="18" t="s">
        <v>250</v>
      </c>
      <c r="D119" s="42" t="s">
        <v>251</v>
      </c>
      <c r="E119" s="18" t="s">
        <v>252</v>
      </c>
      <c r="F119" s="74" t="s">
        <v>50</v>
      </c>
      <c r="G119" s="74">
        <v>10</v>
      </c>
      <c r="H119" s="42">
        <f t="shared" si="10"/>
        <v>200</v>
      </c>
      <c r="I119" s="42">
        <v>6</v>
      </c>
      <c r="J119" s="42">
        <f t="shared" si="11"/>
        <v>1200</v>
      </c>
      <c r="K119" s="42" t="s">
        <v>22</v>
      </c>
      <c r="L119" s="57"/>
    </row>
    <row r="120" ht="27" spans="1:12">
      <c r="A120" s="42">
        <v>5</v>
      </c>
      <c r="B120" s="42" t="s">
        <v>253</v>
      </c>
      <c r="C120" s="18" t="s">
        <v>245</v>
      </c>
      <c r="D120" s="42" t="s">
        <v>19</v>
      </c>
      <c r="E120" s="18" t="s">
        <v>254</v>
      </c>
      <c r="F120" s="74" t="s">
        <v>62</v>
      </c>
      <c r="G120" s="74">
        <v>8</v>
      </c>
      <c r="H120" s="42">
        <f t="shared" si="10"/>
        <v>160</v>
      </c>
      <c r="I120" s="42">
        <v>6</v>
      </c>
      <c r="J120" s="42">
        <f t="shared" si="11"/>
        <v>960</v>
      </c>
      <c r="K120" s="42" t="s">
        <v>22</v>
      </c>
      <c r="L120" s="57"/>
    </row>
    <row r="121" ht="27" spans="1:12">
      <c r="A121" s="42">
        <v>6</v>
      </c>
      <c r="B121" s="42" t="s">
        <v>255</v>
      </c>
      <c r="C121" s="18" t="s">
        <v>256</v>
      </c>
      <c r="D121" s="42" t="s">
        <v>19</v>
      </c>
      <c r="E121" s="18" t="s">
        <v>257</v>
      </c>
      <c r="F121" s="74" t="s">
        <v>258</v>
      </c>
      <c r="G121" s="74">
        <v>15</v>
      </c>
      <c r="H121" s="42">
        <f t="shared" si="10"/>
        <v>300</v>
      </c>
      <c r="I121" s="42">
        <v>6</v>
      </c>
      <c r="J121" s="42">
        <f t="shared" si="11"/>
        <v>1800</v>
      </c>
      <c r="K121" s="42" t="s">
        <v>22</v>
      </c>
      <c r="L121" s="57"/>
    </row>
    <row r="122" ht="27" spans="1:12">
      <c r="A122" s="42">
        <v>7</v>
      </c>
      <c r="B122" s="42" t="s">
        <v>259</v>
      </c>
      <c r="C122" s="18" t="s">
        <v>256</v>
      </c>
      <c r="D122" s="42" t="s">
        <v>19</v>
      </c>
      <c r="E122" s="18" t="s">
        <v>257</v>
      </c>
      <c r="F122" s="74" t="s">
        <v>260</v>
      </c>
      <c r="G122" s="74">
        <v>12</v>
      </c>
      <c r="H122" s="42">
        <f t="shared" si="10"/>
        <v>240</v>
      </c>
      <c r="I122" s="42">
        <v>6</v>
      </c>
      <c r="J122" s="42">
        <f t="shared" si="11"/>
        <v>1440</v>
      </c>
      <c r="K122" s="42" t="s">
        <v>22</v>
      </c>
      <c r="L122" s="57"/>
    </row>
    <row r="123" ht="27" spans="1:12">
      <c r="A123" s="42">
        <v>8</v>
      </c>
      <c r="B123" s="42" t="s">
        <v>261</v>
      </c>
      <c r="C123" s="18" t="s">
        <v>256</v>
      </c>
      <c r="D123" s="42" t="s">
        <v>19</v>
      </c>
      <c r="E123" s="18" t="s">
        <v>257</v>
      </c>
      <c r="F123" s="74" t="s">
        <v>262</v>
      </c>
      <c r="G123" s="74">
        <v>17</v>
      </c>
      <c r="H123" s="42">
        <f t="shared" ref="H123:H143" si="12">G123*20</f>
        <v>340</v>
      </c>
      <c r="I123" s="42">
        <v>6</v>
      </c>
      <c r="J123" s="42">
        <f t="shared" si="11"/>
        <v>2040</v>
      </c>
      <c r="K123" s="42" t="s">
        <v>22</v>
      </c>
      <c r="L123" s="57"/>
    </row>
    <row r="124" ht="27" spans="1:12">
      <c r="A124" s="42">
        <v>9</v>
      </c>
      <c r="B124" s="42" t="s">
        <v>263</v>
      </c>
      <c r="C124" s="18" t="s">
        <v>256</v>
      </c>
      <c r="D124" s="42" t="s">
        <v>19</v>
      </c>
      <c r="E124" s="18" t="s">
        <v>257</v>
      </c>
      <c r="F124" s="74" t="s">
        <v>264</v>
      </c>
      <c r="G124" s="74">
        <v>7</v>
      </c>
      <c r="H124" s="42">
        <f t="shared" si="12"/>
        <v>140</v>
      </c>
      <c r="I124" s="42">
        <v>6</v>
      </c>
      <c r="J124" s="42">
        <f t="shared" si="11"/>
        <v>840</v>
      </c>
      <c r="K124" s="42" t="s">
        <v>22</v>
      </c>
      <c r="L124" s="57"/>
    </row>
    <row r="125" ht="27" spans="1:12">
      <c r="A125" s="42">
        <v>10</v>
      </c>
      <c r="B125" s="42" t="s">
        <v>265</v>
      </c>
      <c r="C125" s="18" t="s">
        <v>256</v>
      </c>
      <c r="D125" s="42" t="s">
        <v>19</v>
      </c>
      <c r="E125" s="18" t="s">
        <v>257</v>
      </c>
      <c r="F125" s="74" t="s">
        <v>64</v>
      </c>
      <c r="G125" s="74">
        <v>9</v>
      </c>
      <c r="H125" s="42">
        <f t="shared" si="12"/>
        <v>180</v>
      </c>
      <c r="I125" s="42">
        <v>6</v>
      </c>
      <c r="J125" s="42">
        <f t="shared" si="11"/>
        <v>1080</v>
      </c>
      <c r="K125" s="42" t="s">
        <v>22</v>
      </c>
      <c r="L125" s="57"/>
    </row>
    <row r="126" ht="27" spans="1:12">
      <c r="A126" s="42">
        <v>11</v>
      </c>
      <c r="B126" s="42" t="s">
        <v>266</v>
      </c>
      <c r="C126" s="18" t="s">
        <v>245</v>
      </c>
      <c r="D126" s="42" t="s">
        <v>19</v>
      </c>
      <c r="E126" s="18" t="s">
        <v>267</v>
      </c>
      <c r="F126" s="74" t="s">
        <v>62</v>
      </c>
      <c r="G126" s="74">
        <v>8</v>
      </c>
      <c r="H126" s="42">
        <f t="shared" si="12"/>
        <v>160</v>
      </c>
      <c r="I126" s="42">
        <v>6</v>
      </c>
      <c r="J126" s="42">
        <f t="shared" si="11"/>
        <v>960</v>
      </c>
      <c r="K126" s="42" t="s">
        <v>22</v>
      </c>
      <c r="L126" s="57"/>
    </row>
    <row r="127" s="63" customFormat="1" ht="27" spans="1:12">
      <c r="A127" s="42">
        <v>12</v>
      </c>
      <c r="B127" s="42" t="s">
        <v>268</v>
      </c>
      <c r="C127" s="18" t="s">
        <v>245</v>
      </c>
      <c r="D127" s="42" t="s">
        <v>19</v>
      </c>
      <c r="E127" s="18" t="s">
        <v>269</v>
      </c>
      <c r="F127" s="74" t="s">
        <v>62</v>
      </c>
      <c r="G127" s="74">
        <v>8</v>
      </c>
      <c r="H127" s="42">
        <f t="shared" si="12"/>
        <v>160</v>
      </c>
      <c r="I127" s="42">
        <v>6</v>
      </c>
      <c r="J127" s="42">
        <f t="shared" si="11"/>
        <v>960</v>
      </c>
      <c r="K127" s="42" t="s">
        <v>22</v>
      </c>
      <c r="L127" s="57"/>
    </row>
    <row r="128" ht="27" spans="1:12">
      <c r="A128" s="42">
        <v>13</v>
      </c>
      <c r="B128" s="42" t="s">
        <v>270</v>
      </c>
      <c r="C128" s="18" t="s">
        <v>245</v>
      </c>
      <c r="D128" s="42" t="s">
        <v>19</v>
      </c>
      <c r="E128" s="18" t="s">
        <v>271</v>
      </c>
      <c r="F128" s="74" t="s">
        <v>272</v>
      </c>
      <c r="G128" s="74">
        <v>7</v>
      </c>
      <c r="H128" s="42">
        <f t="shared" si="12"/>
        <v>140</v>
      </c>
      <c r="I128" s="42">
        <v>6</v>
      </c>
      <c r="J128" s="42">
        <f t="shared" si="11"/>
        <v>840</v>
      </c>
      <c r="K128" s="42" t="s">
        <v>22</v>
      </c>
      <c r="L128" s="57"/>
    </row>
    <row r="129" ht="27" spans="1:12">
      <c r="A129" s="42">
        <v>14</v>
      </c>
      <c r="B129" s="42" t="s">
        <v>273</v>
      </c>
      <c r="C129" s="18" t="s">
        <v>245</v>
      </c>
      <c r="D129" s="42" t="s">
        <v>19</v>
      </c>
      <c r="E129" s="18" t="s">
        <v>271</v>
      </c>
      <c r="F129" s="74" t="s">
        <v>272</v>
      </c>
      <c r="G129" s="74">
        <v>7</v>
      </c>
      <c r="H129" s="42">
        <f t="shared" si="12"/>
        <v>140</v>
      </c>
      <c r="I129" s="42">
        <v>6</v>
      </c>
      <c r="J129" s="42">
        <f t="shared" si="11"/>
        <v>840</v>
      </c>
      <c r="K129" s="42" t="s">
        <v>22</v>
      </c>
      <c r="L129" s="57"/>
    </row>
    <row r="130" ht="27" spans="1:12">
      <c r="A130" s="42">
        <v>15</v>
      </c>
      <c r="B130" s="42" t="s">
        <v>274</v>
      </c>
      <c r="C130" s="18" t="s">
        <v>245</v>
      </c>
      <c r="D130" s="42" t="s">
        <v>251</v>
      </c>
      <c r="E130" s="18" t="s">
        <v>271</v>
      </c>
      <c r="F130" s="74" t="s">
        <v>272</v>
      </c>
      <c r="G130" s="74">
        <v>7</v>
      </c>
      <c r="H130" s="42">
        <f t="shared" si="12"/>
        <v>140</v>
      </c>
      <c r="I130" s="42">
        <v>6</v>
      </c>
      <c r="J130" s="42">
        <f t="shared" si="11"/>
        <v>840</v>
      </c>
      <c r="K130" s="42" t="s">
        <v>22</v>
      </c>
      <c r="L130" s="57"/>
    </row>
    <row r="131" ht="27" spans="1:12">
      <c r="A131" s="42">
        <v>16</v>
      </c>
      <c r="B131" s="42" t="s">
        <v>275</v>
      </c>
      <c r="C131" s="18" t="s">
        <v>245</v>
      </c>
      <c r="D131" s="42" t="s">
        <v>251</v>
      </c>
      <c r="E131" s="18" t="s">
        <v>271</v>
      </c>
      <c r="F131" s="74" t="s">
        <v>272</v>
      </c>
      <c r="G131" s="74">
        <v>7</v>
      </c>
      <c r="H131" s="42">
        <f t="shared" si="12"/>
        <v>140</v>
      </c>
      <c r="I131" s="42">
        <v>6</v>
      </c>
      <c r="J131" s="42">
        <f t="shared" si="11"/>
        <v>840</v>
      </c>
      <c r="K131" s="42" t="s">
        <v>22</v>
      </c>
      <c r="L131" s="57"/>
    </row>
    <row r="132" ht="27" spans="1:12">
      <c r="A132" s="42">
        <v>17</v>
      </c>
      <c r="B132" s="42" t="s">
        <v>276</v>
      </c>
      <c r="C132" s="18" t="s">
        <v>277</v>
      </c>
      <c r="D132" s="42" t="s">
        <v>19</v>
      </c>
      <c r="E132" s="18" t="s">
        <v>278</v>
      </c>
      <c r="F132" s="74" t="s">
        <v>50</v>
      </c>
      <c r="G132" s="74">
        <v>10</v>
      </c>
      <c r="H132" s="42">
        <f t="shared" si="12"/>
        <v>200</v>
      </c>
      <c r="I132" s="42">
        <v>6</v>
      </c>
      <c r="J132" s="42">
        <f t="shared" si="11"/>
        <v>1200</v>
      </c>
      <c r="K132" s="42" t="s">
        <v>22</v>
      </c>
      <c r="L132" s="57"/>
    </row>
    <row r="133" s="6" customFormat="1" ht="27" spans="1:12">
      <c r="A133" s="42">
        <v>18</v>
      </c>
      <c r="B133" s="42" t="s">
        <v>279</v>
      </c>
      <c r="C133" s="18" t="s">
        <v>277</v>
      </c>
      <c r="D133" s="42" t="s">
        <v>19</v>
      </c>
      <c r="E133" s="18" t="s">
        <v>278</v>
      </c>
      <c r="F133" s="74" t="s">
        <v>280</v>
      </c>
      <c r="G133" s="74">
        <v>6</v>
      </c>
      <c r="H133" s="42">
        <f t="shared" si="12"/>
        <v>120</v>
      </c>
      <c r="I133" s="42">
        <v>6</v>
      </c>
      <c r="J133" s="42">
        <f t="shared" si="11"/>
        <v>720</v>
      </c>
      <c r="K133" s="42" t="s">
        <v>22</v>
      </c>
      <c r="L133" s="107"/>
    </row>
    <row r="134" ht="27" spans="1:12">
      <c r="A134" s="42">
        <v>19</v>
      </c>
      <c r="B134" s="42" t="s">
        <v>281</v>
      </c>
      <c r="C134" s="18" t="s">
        <v>277</v>
      </c>
      <c r="D134" s="42" t="s">
        <v>19</v>
      </c>
      <c r="E134" s="18" t="s">
        <v>278</v>
      </c>
      <c r="F134" s="74" t="s">
        <v>282</v>
      </c>
      <c r="G134" s="74">
        <v>5</v>
      </c>
      <c r="H134" s="42">
        <f t="shared" si="12"/>
        <v>100</v>
      </c>
      <c r="I134" s="42">
        <v>6</v>
      </c>
      <c r="J134" s="42">
        <f t="shared" si="11"/>
        <v>600</v>
      </c>
      <c r="K134" s="42" t="s">
        <v>22</v>
      </c>
      <c r="L134" s="57"/>
    </row>
    <row r="135" ht="27" spans="1:12">
      <c r="A135" s="42">
        <v>20</v>
      </c>
      <c r="B135" s="42" t="s">
        <v>283</v>
      </c>
      <c r="C135" s="18" t="s">
        <v>277</v>
      </c>
      <c r="D135" s="42" t="s">
        <v>19</v>
      </c>
      <c r="E135" s="18" t="s">
        <v>278</v>
      </c>
      <c r="F135" s="74" t="s">
        <v>284</v>
      </c>
      <c r="G135" s="74">
        <v>13</v>
      </c>
      <c r="H135" s="42">
        <f t="shared" si="12"/>
        <v>260</v>
      </c>
      <c r="I135" s="42">
        <v>6</v>
      </c>
      <c r="J135" s="42">
        <f t="shared" si="11"/>
        <v>1560</v>
      </c>
      <c r="K135" s="42" t="s">
        <v>22</v>
      </c>
      <c r="L135" s="57"/>
    </row>
    <row r="136" ht="27" spans="1:12">
      <c r="A136" s="42">
        <v>21</v>
      </c>
      <c r="B136" s="42" t="s">
        <v>285</v>
      </c>
      <c r="C136" s="18" t="s">
        <v>277</v>
      </c>
      <c r="D136" s="42" t="s">
        <v>19</v>
      </c>
      <c r="E136" s="18" t="s">
        <v>278</v>
      </c>
      <c r="F136" s="74" t="s">
        <v>50</v>
      </c>
      <c r="G136" s="74">
        <v>10</v>
      </c>
      <c r="H136" s="42">
        <f t="shared" si="12"/>
        <v>200</v>
      </c>
      <c r="I136" s="42">
        <v>6</v>
      </c>
      <c r="J136" s="42">
        <f t="shared" si="11"/>
        <v>1200</v>
      </c>
      <c r="K136" s="42" t="s">
        <v>22</v>
      </c>
      <c r="L136" s="57"/>
    </row>
    <row r="137" ht="27" spans="1:12">
      <c r="A137" s="42">
        <v>22</v>
      </c>
      <c r="B137" s="42" t="s">
        <v>286</v>
      </c>
      <c r="C137" s="18" t="s">
        <v>277</v>
      </c>
      <c r="D137" s="42" t="s">
        <v>19</v>
      </c>
      <c r="E137" s="18" t="s">
        <v>278</v>
      </c>
      <c r="F137" s="74" t="s">
        <v>145</v>
      </c>
      <c r="G137" s="74">
        <v>6</v>
      </c>
      <c r="H137" s="42">
        <f t="shared" si="12"/>
        <v>120</v>
      </c>
      <c r="I137" s="42">
        <v>6</v>
      </c>
      <c r="J137" s="42">
        <f t="shared" si="11"/>
        <v>720</v>
      </c>
      <c r="K137" s="42" t="s">
        <v>22</v>
      </c>
      <c r="L137" s="57"/>
    </row>
    <row r="138" ht="27" spans="1:12">
      <c r="A138" s="42">
        <v>23</v>
      </c>
      <c r="B138" s="42" t="s">
        <v>287</v>
      </c>
      <c r="C138" s="18" t="s">
        <v>245</v>
      </c>
      <c r="D138" s="42" t="s">
        <v>19</v>
      </c>
      <c r="E138" s="18" t="s">
        <v>288</v>
      </c>
      <c r="F138" s="74" t="s">
        <v>289</v>
      </c>
      <c r="G138" s="74">
        <v>5</v>
      </c>
      <c r="H138" s="42">
        <f t="shared" si="12"/>
        <v>100</v>
      </c>
      <c r="I138" s="42">
        <v>6</v>
      </c>
      <c r="J138" s="42">
        <f t="shared" si="11"/>
        <v>600</v>
      </c>
      <c r="K138" s="42" t="s">
        <v>22</v>
      </c>
      <c r="L138" s="57"/>
    </row>
    <row r="139" ht="27" spans="1:12">
      <c r="A139" s="42">
        <v>24</v>
      </c>
      <c r="B139" s="42" t="s">
        <v>290</v>
      </c>
      <c r="C139" s="18" t="s">
        <v>245</v>
      </c>
      <c r="D139" s="42" t="s">
        <v>251</v>
      </c>
      <c r="E139" s="18" t="s">
        <v>288</v>
      </c>
      <c r="F139" s="74" t="s">
        <v>62</v>
      </c>
      <c r="G139" s="74">
        <v>8</v>
      </c>
      <c r="H139" s="42">
        <f t="shared" si="12"/>
        <v>160</v>
      </c>
      <c r="I139" s="42">
        <v>6</v>
      </c>
      <c r="J139" s="42">
        <f t="shared" si="11"/>
        <v>960</v>
      </c>
      <c r="K139" s="42" t="s">
        <v>22</v>
      </c>
      <c r="L139" s="57"/>
    </row>
    <row r="140" ht="27" spans="1:12">
      <c r="A140" s="42">
        <v>25</v>
      </c>
      <c r="B140" s="42" t="s">
        <v>291</v>
      </c>
      <c r="C140" s="18" t="s">
        <v>245</v>
      </c>
      <c r="D140" s="42" t="s">
        <v>251</v>
      </c>
      <c r="E140" s="18" t="s">
        <v>288</v>
      </c>
      <c r="F140" s="74" t="s">
        <v>62</v>
      </c>
      <c r="G140" s="74">
        <v>8</v>
      </c>
      <c r="H140" s="42">
        <f t="shared" si="12"/>
        <v>160</v>
      </c>
      <c r="I140" s="42">
        <v>6</v>
      </c>
      <c r="J140" s="42">
        <f t="shared" si="11"/>
        <v>960</v>
      </c>
      <c r="K140" s="42" t="s">
        <v>22</v>
      </c>
      <c r="L140" s="57"/>
    </row>
    <row r="141" ht="30" customHeight="1" spans="1:12">
      <c r="A141" s="42">
        <v>26</v>
      </c>
      <c r="B141" s="42" t="s">
        <v>292</v>
      </c>
      <c r="C141" s="18" t="s">
        <v>245</v>
      </c>
      <c r="D141" s="42" t="s">
        <v>251</v>
      </c>
      <c r="E141" s="18" t="s">
        <v>246</v>
      </c>
      <c r="F141" s="74" t="s">
        <v>62</v>
      </c>
      <c r="G141" s="74">
        <v>8</v>
      </c>
      <c r="H141" s="42">
        <f t="shared" si="12"/>
        <v>160</v>
      </c>
      <c r="I141" s="42">
        <v>6</v>
      </c>
      <c r="J141" s="42">
        <f t="shared" si="11"/>
        <v>960</v>
      </c>
      <c r="K141" s="42" t="s">
        <v>22</v>
      </c>
      <c r="L141" s="57"/>
    </row>
    <row r="142" ht="30" customHeight="1" spans="1:13">
      <c r="A142" s="42">
        <v>27</v>
      </c>
      <c r="B142" s="31" t="s">
        <v>293</v>
      </c>
      <c r="C142" s="103" t="s">
        <v>294</v>
      </c>
      <c r="D142" s="104" t="s">
        <v>251</v>
      </c>
      <c r="E142" s="103" t="s">
        <v>271</v>
      </c>
      <c r="F142" s="105" t="s">
        <v>295</v>
      </c>
      <c r="G142" s="105">
        <v>11</v>
      </c>
      <c r="H142" s="106">
        <v>220</v>
      </c>
      <c r="I142" s="42">
        <v>6</v>
      </c>
      <c r="J142" s="42">
        <f t="shared" si="11"/>
        <v>1320</v>
      </c>
      <c r="K142" s="42" t="s">
        <v>22</v>
      </c>
      <c r="L142" s="108"/>
      <c r="M142" s="9" t="s">
        <v>1</v>
      </c>
    </row>
    <row r="143" ht="30" customHeight="1" spans="1:12">
      <c r="A143" s="72" t="s">
        <v>162</v>
      </c>
      <c r="B143" s="72"/>
      <c r="C143" s="72"/>
      <c r="D143" s="42"/>
      <c r="E143" s="18"/>
      <c r="F143" s="74"/>
      <c r="G143" s="74"/>
      <c r="H143" s="42"/>
      <c r="I143" s="42"/>
      <c r="J143" s="42">
        <f>SUM(J116:J142)</f>
        <v>28320</v>
      </c>
      <c r="K143" s="42"/>
      <c r="L143" s="42"/>
    </row>
    <row r="144" ht="27" spans="1:12">
      <c r="A144" s="70" t="s">
        <v>296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</row>
    <row r="145" ht="28.5" spans="1:12">
      <c r="A145" s="18" t="s">
        <v>4</v>
      </c>
      <c r="B145" s="18" t="s">
        <v>5</v>
      </c>
      <c r="C145" s="18" t="s">
        <v>6</v>
      </c>
      <c r="D145" s="99" t="s">
        <v>7</v>
      </c>
      <c r="E145" s="18" t="s">
        <v>8</v>
      </c>
      <c r="F145" s="16" t="s">
        <v>9</v>
      </c>
      <c r="G145" s="16" t="s">
        <v>10</v>
      </c>
      <c r="H145" s="18" t="s">
        <v>11</v>
      </c>
      <c r="I145" s="18" t="s">
        <v>12</v>
      </c>
      <c r="J145" s="18" t="s">
        <v>13</v>
      </c>
      <c r="K145" s="14" t="s">
        <v>14</v>
      </c>
      <c r="L145" s="60" t="s">
        <v>15</v>
      </c>
    </row>
    <row r="146" s="49" customFormat="1" ht="29.25" customHeight="1" spans="1:12">
      <c r="A146" s="42">
        <v>1</v>
      </c>
      <c r="B146" s="42" t="s">
        <v>297</v>
      </c>
      <c r="C146" s="18" t="s">
        <v>298</v>
      </c>
      <c r="D146" s="42" t="s">
        <v>251</v>
      </c>
      <c r="E146" s="42" t="s">
        <v>299</v>
      </c>
      <c r="F146" s="16" t="s">
        <v>300</v>
      </c>
      <c r="G146" s="16">
        <v>7</v>
      </c>
      <c r="H146" s="42">
        <f>G146*20</f>
        <v>140</v>
      </c>
      <c r="I146" s="42">
        <v>6</v>
      </c>
      <c r="J146" s="42">
        <f t="shared" ref="J146:J157" si="13">H146*I146</f>
        <v>840</v>
      </c>
      <c r="K146" s="42" t="s">
        <v>22</v>
      </c>
      <c r="L146" s="42"/>
    </row>
    <row r="147" s="49" customFormat="1" ht="27.75" customHeight="1" spans="1:12">
      <c r="A147" s="42">
        <v>2</v>
      </c>
      <c r="B147" s="42" t="s">
        <v>301</v>
      </c>
      <c r="C147" s="18" t="s">
        <v>298</v>
      </c>
      <c r="D147" s="42" t="s">
        <v>19</v>
      </c>
      <c r="E147" s="42" t="s">
        <v>302</v>
      </c>
      <c r="F147" s="42" t="s">
        <v>303</v>
      </c>
      <c r="G147" s="16">
        <v>5</v>
      </c>
      <c r="H147" s="42">
        <v>100</v>
      </c>
      <c r="I147" s="42">
        <v>6</v>
      </c>
      <c r="J147" s="42">
        <f t="shared" si="13"/>
        <v>600</v>
      </c>
      <c r="K147" s="42" t="s">
        <v>22</v>
      </c>
      <c r="L147" s="42"/>
    </row>
    <row r="148" s="49" customFormat="1" ht="31.5" customHeight="1" spans="1:12">
      <c r="A148" s="42">
        <v>3</v>
      </c>
      <c r="B148" s="42" t="s">
        <v>304</v>
      </c>
      <c r="C148" s="18" t="s">
        <v>298</v>
      </c>
      <c r="D148" s="42" t="s">
        <v>19</v>
      </c>
      <c r="E148" s="42" t="s">
        <v>302</v>
      </c>
      <c r="F148" s="42" t="s">
        <v>305</v>
      </c>
      <c r="G148" s="42">
        <v>16</v>
      </c>
      <c r="H148" s="42">
        <f>G148*20</f>
        <v>320</v>
      </c>
      <c r="I148" s="42">
        <v>6</v>
      </c>
      <c r="J148" s="42">
        <f t="shared" si="13"/>
        <v>1920</v>
      </c>
      <c r="K148" s="42" t="s">
        <v>22</v>
      </c>
      <c r="L148" s="42"/>
    </row>
    <row r="149" s="49" customFormat="1" ht="31.5" customHeight="1" spans="1:12">
      <c r="A149" s="42">
        <v>4</v>
      </c>
      <c r="B149" s="42" t="s">
        <v>306</v>
      </c>
      <c r="C149" s="18" t="s">
        <v>298</v>
      </c>
      <c r="D149" s="42" t="s">
        <v>19</v>
      </c>
      <c r="E149" s="42" t="s">
        <v>302</v>
      </c>
      <c r="F149" s="42" t="s">
        <v>307</v>
      </c>
      <c r="G149" s="42">
        <v>12</v>
      </c>
      <c r="H149" s="42">
        <f>G149*20</f>
        <v>240</v>
      </c>
      <c r="I149" s="42">
        <v>6</v>
      </c>
      <c r="J149" s="42">
        <f t="shared" si="13"/>
        <v>1440</v>
      </c>
      <c r="K149" s="42" t="s">
        <v>22</v>
      </c>
      <c r="L149" s="42"/>
    </row>
    <row r="150" s="49" customFormat="1" ht="31.5" customHeight="1" spans="1:12">
      <c r="A150" s="42">
        <v>5</v>
      </c>
      <c r="B150" s="42" t="s">
        <v>308</v>
      </c>
      <c r="C150" s="18" t="s">
        <v>298</v>
      </c>
      <c r="D150" s="42" t="s">
        <v>251</v>
      </c>
      <c r="E150" s="42" t="s">
        <v>302</v>
      </c>
      <c r="F150" s="42" t="s">
        <v>309</v>
      </c>
      <c r="G150" s="42">
        <v>13</v>
      </c>
      <c r="H150" s="42">
        <f>G150*20</f>
        <v>260</v>
      </c>
      <c r="I150" s="42">
        <v>6</v>
      </c>
      <c r="J150" s="42">
        <f t="shared" si="13"/>
        <v>1560</v>
      </c>
      <c r="K150" s="42" t="s">
        <v>22</v>
      </c>
      <c r="L150" s="42"/>
    </row>
    <row r="151" s="49" customFormat="1" ht="33.75" customHeight="1" spans="1:12">
      <c r="A151" s="42">
        <v>6</v>
      </c>
      <c r="B151" s="42" t="s">
        <v>310</v>
      </c>
      <c r="C151" s="18" t="s">
        <v>298</v>
      </c>
      <c r="D151" s="42" t="s">
        <v>19</v>
      </c>
      <c r="E151" s="42" t="s">
        <v>302</v>
      </c>
      <c r="F151" s="42" t="s">
        <v>311</v>
      </c>
      <c r="G151" s="42">
        <v>8</v>
      </c>
      <c r="H151" s="42">
        <v>160</v>
      </c>
      <c r="I151" s="42">
        <v>6</v>
      </c>
      <c r="J151" s="42">
        <f t="shared" si="13"/>
        <v>960</v>
      </c>
      <c r="K151" s="42" t="s">
        <v>22</v>
      </c>
      <c r="L151" s="61"/>
    </row>
    <row r="152" s="65" customFormat="1" ht="31.5" customHeight="1" spans="1:12">
      <c r="A152" s="42">
        <v>7</v>
      </c>
      <c r="B152" s="42" t="s">
        <v>312</v>
      </c>
      <c r="C152" s="18" t="s">
        <v>277</v>
      </c>
      <c r="D152" s="42" t="s">
        <v>19</v>
      </c>
      <c r="E152" s="42" t="s">
        <v>313</v>
      </c>
      <c r="F152" s="42" t="s">
        <v>314</v>
      </c>
      <c r="G152" s="42">
        <v>7</v>
      </c>
      <c r="H152" s="42">
        <f>G152*20</f>
        <v>140</v>
      </c>
      <c r="I152" s="42">
        <v>6</v>
      </c>
      <c r="J152" s="42">
        <f t="shared" si="13"/>
        <v>840</v>
      </c>
      <c r="K152" s="42" t="s">
        <v>22</v>
      </c>
      <c r="L152" s="42"/>
    </row>
    <row r="153" s="65" customFormat="1" ht="31.5" customHeight="1" spans="1:12">
      <c r="A153" s="42">
        <v>8</v>
      </c>
      <c r="B153" s="42" t="s">
        <v>315</v>
      </c>
      <c r="C153" s="18" t="s">
        <v>277</v>
      </c>
      <c r="D153" s="42" t="s">
        <v>19</v>
      </c>
      <c r="E153" s="42" t="s">
        <v>313</v>
      </c>
      <c r="F153" s="42" t="s">
        <v>316</v>
      </c>
      <c r="G153" s="42">
        <v>16</v>
      </c>
      <c r="H153" s="42">
        <f>G153*20</f>
        <v>320</v>
      </c>
      <c r="I153" s="42">
        <v>6</v>
      </c>
      <c r="J153" s="42">
        <f t="shared" si="13"/>
        <v>1920</v>
      </c>
      <c r="K153" s="42" t="s">
        <v>22</v>
      </c>
      <c r="L153" s="42"/>
    </row>
    <row r="154" ht="31.5" customHeight="1" spans="1:12">
      <c r="A154" s="42">
        <v>9</v>
      </c>
      <c r="B154" s="42" t="s">
        <v>317</v>
      </c>
      <c r="C154" s="18" t="s">
        <v>277</v>
      </c>
      <c r="D154" s="42" t="s">
        <v>19</v>
      </c>
      <c r="E154" s="18" t="s">
        <v>318</v>
      </c>
      <c r="F154" s="74" t="s">
        <v>319</v>
      </c>
      <c r="G154" s="74">
        <v>13</v>
      </c>
      <c r="H154" s="42">
        <f>G154*20</f>
        <v>260</v>
      </c>
      <c r="I154" s="42">
        <v>6</v>
      </c>
      <c r="J154" s="42">
        <f t="shared" si="13"/>
        <v>1560</v>
      </c>
      <c r="K154" s="42" t="s">
        <v>22</v>
      </c>
      <c r="L154" s="57"/>
    </row>
    <row r="155" s="49" customFormat="1" ht="31.5" customHeight="1" spans="1:12">
      <c r="A155" s="42">
        <v>10</v>
      </c>
      <c r="B155" s="42" t="s">
        <v>320</v>
      </c>
      <c r="C155" s="18" t="s">
        <v>298</v>
      </c>
      <c r="D155" s="42" t="s">
        <v>19</v>
      </c>
      <c r="E155" s="42" t="s">
        <v>321</v>
      </c>
      <c r="F155" s="74" t="s">
        <v>322</v>
      </c>
      <c r="G155" s="74">
        <v>6</v>
      </c>
      <c r="H155" s="42">
        <v>120</v>
      </c>
      <c r="I155" s="42">
        <v>6</v>
      </c>
      <c r="J155" s="42">
        <f t="shared" si="13"/>
        <v>720</v>
      </c>
      <c r="K155" s="42" t="s">
        <v>22</v>
      </c>
      <c r="L155" s="42"/>
    </row>
    <row r="156" s="62" customFormat="1" ht="31.5" customHeight="1" spans="1:12">
      <c r="A156" s="42">
        <v>11</v>
      </c>
      <c r="B156" s="42" t="s">
        <v>323</v>
      </c>
      <c r="C156" s="18" t="s">
        <v>298</v>
      </c>
      <c r="D156" s="42" t="s">
        <v>19</v>
      </c>
      <c r="E156" s="42" t="s">
        <v>321</v>
      </c>
      <c r="F156" s="42" t="s">
        <v>324</v>
      </c>
      <c r="G156" s="74">
        <v>5</v>
      </c>
      <c r="H156" s="42">
        <v>100</v>
      </c>
      <c r="I156" s="42">
        <v>6</v>
      </c>
      <c r="J156" s="42">
        <f t="shared" si="13"/>
        <v>600</v>
      </c>
      <c r="K156" s="42" t="s">
        <v>22</v>
      </c>
      <c r="L156" s="109"/>
    </row>
    <row r="157" s="49" customFormat="1" ht="31.5" customHeight="1" spans="1:12">
      <c r="A157" s="42">
        <v>12</v>
      </c>
      <c r="B157" s="42" t="s">
        <v>325</v>
      </c>
      <c r="C157" s="18" t="s">
        <v>298</v>
      </c>
      <c r="D157" s="42" t="s">
        <v>19</v>
      </c>
      <c r="E157" s="42" t="s">
        <v>321</v>
      </c>
      <c r="F157" s="42" t="s">
        <v>326</v>
      </c>
      <c r="G157" s="42">
        <v>10</v>
      </c>
      <c r="H157" s="42">
        <f>G157*20</f>
        <v>200</v>
      </c>
      <c r="I157" s="42">
        <v>6</v>
      </c>
      <c r="J157" s="42">
        <f t="shared" si="13"/>
        <v>1200</v>
      </c>
      <c r="K157" s="42" t="s">
        <v>22</v>
      </c>
      <c r="L157" s="42"/>
    </row>
    <row r="158" s="7" customFormat="1" ht="31.5" customHeight="1" spans="1:12">
      <c r="A158" s="42">
        <v>13</v>
      </c>
      <c r="B158" s="42" t="s">
        <v>327</v>
      </c>
      <c r="C158" s="18" t="s">
        <v>298</v>
      </c>
      <c r="D158" s="42" t="s">
        <v>19</v>
      </c>
      <c r="E158" s="18" t="s">
        <v>328</v>
      </c>
      <c r="F158" s="74" t="s">
        <v>329</v>
      </c>
      <c r="G158" s="74">
        <v>14</v>
      </c>
      <c r="H158" s="42">
        <f>G158*20</f>
        <v>280</v>
      </c>
      <c r="I158" s="42">
        <v>6</v>
      </c>
      <c r="J158" s="42">
        <f t="shared" ref="J158:J167" si="14">H158*I158</f>
        <v>1680</v>
      </c>
      <c r="K158" s="42" t="s">
        <v>22</v>
      </c>
      <c r="L158" s="57"/>
    </row>
    <row r="159" s="49" customFormat="1" ht="31.5" customHeight="1" spans="1:12">
      <c r="A159" s="42">
        <v>14</v>
      </c>
      <c r="B159" s="42" t="s">
        <v>330</v>
      </c>
      <c r="C159" s="18" t="s">
        <v>298</v>
      </c>
      <c r="D159" s="42" t="s">
        <v>19</v>
      </c>
      <c r="E159" s="42" t="s">
        <v>331</v>
      </c>
      <c r="F159" s="42" t="s">
        <v>332</v>
      </c>
      <c r="G159" s="74">
        <v>9</v>
      </c>
      <c r="H159" s="42">
        <v>180</v>
      </c>
      <c r="I159" s="42">
        <v>6</v>
      </c>
      <c r="J159" s="42">
        <f t="shared" si="14"/>
        <v>1080</v>
      </c>
      <c r="K159" s="42" t="s">
        <v>22</v>
      </c>
      <c r="L159" s="42"/>
    </row>
    <row r="160" s="49" customFormat="1" ht="31.5" customHeight="1" spans="1:12">
      <c r="A160" s="42">
        <v>15</v>
      </c>
      <c r="B160" s="42" t="s">
        <v>333</v>
      </c>
      <c r="C160" s="18" t="s">
        <v>298</v>
      </c>
      <c r="D160" s="42" t="s">
        <v>19</v>
      </c>
      <c r="E160" s="42" t="s">
        <v>299</v>
      </c>
      <c r="F160" s="42" t="s">
        <v>334</v>
      </c>
      <c r="G160" s="42">
        <v>9</v>
      </c>
      <c r="H160" s="42">
        <v>180</v>
      </c>
      <c r="I160" s="42">
        <v>6</v>
      </c>
      <c r="J160" s="42">
        <f t="shared" si="14"/>
        <v>1080</v>
      </c>
      <c r="K160" s="42" t="s">
        <v>22</v>
      </c>
      <c r="L160" s="42"/>
    </row>
    <row r="161" s="49" customFormat="1" ht="31.5" customHeight="1" spans="1:12">
      <c r="A161" s="42">
        <v>16</v>
      </c>
      <c r="B161" s="42" t="s">
        <v>335</v>
      </c>
      <c r="C161" s="18" t="s">
        <v>298</v>
      </c>
      <c r="D161" s="42" t="s">
        <v>19</v>
      </c>
      <c r="E161" s="42" t="s">
        <v>336</v>
      </c>
      <c r="F161" s="42" t="s">
        <v>337</v>
      </c>
      <c r="G161" s="42">
        <v>12</v>
      </c>
      <c r="H161" s="42">
        <f>G161*20</f>
        <v>240</v>
      </c>
      <c r="I161" s="42">
        <v>6</v>
      </c>
      <c r="J161" s="42">
        <f t="shared" si="14"/>
        <v>1440</v>
      </c>
      <c r="K161" s="42" t="s">
        <v>22</v>
      </c>
      <c r="L161" s="42"/>
    </row>
    <row r="162" s="49" customFormat="1" ht="31.5" customHeight="1" spans="1:12">
      <c r="A162" s="42">
        <v>17</v>
      </c>
      <c r="B162" s="42" t="s">
        <v>338</v>
      </c>
      <c r="C162" s="18" t="s">
        <v>298</v>
      </c>
      <c r="D162" s="42" t="s">
        <v>19</v>
      </c>
      <c r="E162" s="42" t="s">
        <v>339</v>
      </c>
      <c r="F162" s="42" t="s">
        <v>340</v>
      </c>
      <c r="G162" s="42">
        <v>4</v>
      </c>
      <c r="H162" s="42">
        <v>80</v>
      </c>
      <c r="I162" s="42">
        <v>6</v>
      </c>
      <c r="J162" s="42">
        <f t="shared" si="14"/>
        <v>480</v>
      </c>
      <c r="K162" s="42" t="s">
        <v>22</v>
      </c>
      <c r="L162" s="42"/>
    </row>
    <row r="163" s="49" customFormat="1" ht="31.5" customHeight="1" spans="1:12">
      <c r="A163" s="42">
        <v>18</v>
      </c>
      <c r="B163" s="42" t="s">
        <v>341</v>
      </c>
      <c r="C163" s="18" t="s">
        <v>298</v>
      </c>
      <c r="D163" s="42" t="s">
        <v>19</v>
      </c>
      <c r="E163" s="42" t="s">
        <v>342</v>
      </c>
      <c r="F163" s="42" t="s">
        <v>343</v>
      </c>
      <c r="G163" s="42">
        <v>15</v>
      </c>
      <c r="H163" s="42">
        <f>G163*20</f>
        <v>300</v>
      </c>
      <c r="I163" s="42">
        <v>6</v>
      </c>
      <c r="J163" s="42">
        <f t="shared" si="14"/>
        <v>1800</v>
      </c>
      <c r="K163" s="42" t="s">
        <v>22</v>
      </c>
      <c r="L163" s="42"/>
    </row>
    <row r="164" s="49" customFormat="1" ht="31.5" customHeight="1" spans="1:12">
      <c r="A164" s="42">
        <v>19</v>
      </c>
      <c r="B164" s="42" t="s">
        <v>344</v>
      </c>
      <c r="C164" s="18" t="s">
        <v>298</v>
      </c>
      <c r="D164" s="42" t="s">
        <v>19</v>
      </c>
      <c r="E164" s="42" t="s">
        <v>342</v>
      </c>
      <c r="F164" s="42" t="s">
        <v>345</v>
      </c>
      <c r="G164" s="42">
        <v>15</v>
      </c>
      <c r="H164" s="42">
        <f>G164*20</f>
        <v>300</v>
      </c>
      <c r="I164" s="42">
        <v>6</v>
      </c>
      <c r="J164" s="42">
        <f t="shared" si="14"/>
        <v>1800</v>
      </c>
      <c r="K164" s="42" t="s">
        <v>22</v>
      </c>
      <c r="L164" s="42"/>
    </row>
    <row r="165" s="49" customFormat="1" ht="31.5" customHeight="1" spans="1:12">
      <c r="A165" s="42">
        <v>20</v>
      </c>
      <c r="B165" s="42" t="s">
        <v>346</v>
      </c>
      <c r="C165" s="18" t="s">
        <v>347</v>
      </c>
      <c r="D165" s="42" t="s">
        <v>19</v>
      </c>
      <c r="E165" s="42" t="s">
        <v>336</v>
      </c>
      <c r="F165" s="42" t="s">
        <v>173</v>
      </c>
      <c r="G165" s="42">
        <v>10</v>
      </c>
      <c r="H165" s="42">
        <f>G165*20</f>
        <v>200</v>
      </c>
      <c r="I165" s="42">
        <v>6</v>
      </c>
      <c r="J165" s="42">
        <f t="shared" si="14"/>
        <v>1200</v>
      </c>
      <c r="K165" s="42" t="s">
        <v>22</v>
      </c>
      <c r="L165" s="42"/>
    </row>
    <row r="166" s="49" customFormat="1" ht="31.5" customHeight="1" spans="1:12">
      <c r="A166" s="42">
        <v>21</v>
      </c>
      <c r="B166" s="42" t="s">
        <v>348</v>
      </c>
      <c r="C166" s="18" t="s">
        <v>250</v>
      </c>
      <c r="D166" s="42" t="s">
        <v>251</v>
      </c>
      <c r="E166" s="42" t="s">
        <v>339</v>
      </c>
      <c r="F166" s="42" t="s">
        <v>349</v>
      </c>
      <c r="G166" s="42">
        <v>9</v>
      </c>
      <c r="H166" s="42">
        <f>G166*20</f>
        <v>180</v>
      </c>
      <c r="I166" s="42">
        <v>6</v>
      </c>
      <c r="J166" s="42">
        <f t="shared" si="14"/>
        <v>1080</v>
      </c>
      <c r="K166" s="42" t="s">
        <v>22</v>
      </c>
      <c r="L166" s="42"/>
    </row>
    <row r="167" ht="24.75" customHeight="1" spans="1:14">
      <c r="A167" s="72" t="s">
        <v>162</v>
      </c>
      <c r="B167" s="72"/>
      <c r="C167" s="72"/>
      <c r="D167" s="42"/>
      <c r="E167" s="18"/>
      <c r="F167" s="74"/>
      <c r="G167" s="74"/>
      <c r="H167" s="42"/>
      <c r="I167" s="42"/>
      <c r="J167" s="42">
        <f>SUM(J146:J166)</f>
        <v>25800</v>
      </c>
      <c r="K167" s="42"/>
      <c r="L167" s="42"/>
      <c r="N167" s="9" t="s">
        <v>1</v>
      </c>
    </row>
  </sheetData>
  <autoFilter ref="B3:B167">
    <extLst/>
  </autoFilter>
  <mergeCells count="11">
    <mergeCell ref="A1:L1"/>
    <mergeCell ref="F2:L2"/>
    <mergeCell ref="A3:L3"/>
    <mergeCell ref="A70:C70"/>
    <mergeCell ref="A71:L71"/>
    <mergeCell ref="A113:C113"/>
    <mergeCell ref="A114:L114"/>
    <mergeCell ref="A143:C143"/>
    <mergeCell ref="A144:L144"/>
    <mergeCell ref="A167:C167"/>
    <mergeCell ref="Y4:Y23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9"/>
  <sheetViews>
    <sheetView workbookViewId="0">
      <selection activeCell="N11" sqref="N11"/>
    </sheetView>
  </sheetViews>
  <sheetFormatPr defaultColWidth="9" defaultRowHeight="39.75" customHeight="1"/>
  <cols>
    <col min="1" max="1" width="4.875" style="8" customWidth="1"/>
    <col min="2" max="2" width="6.875" style="9" customWidth="1"/>
    <col min="3" max="3" width="15.625" style="9" customWidth="1"/>
    <col min="4" max="4" width="6.5" style="9" customWidth="1"/>
    <col min="5" max="5" width="18.125" style="9" customWidth="1"/>
    <col min="6" max="6" width="14.5" style="9" customWidth="1"/>
    <col min="7" max="7" width="9.25" style="9" customWidth="1"/>
    <col min="8" max="10" width="8.5" style="9" customWidth="1"/>
    <col min="11" max="11" width="13.875" style="9" customWidth="1"/>
    <col min="12" max="12" width="12.375" style="9" customWidth="1"/>
    <col min="13" max="16384" width="9" style="9"/>
  </cols>
  <sheetData>
    <row r="1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customHeight="1" spans="1:13">
      <c r="A2" s="11"/>
      <c r="B2" s="11"/>
      <c r="C2" s="11"/>
      <c r="D2" s="11"/>
      <c r="E2" s="11"/>
      <c r="F2" s="11"/>
      <c r="G2" s="50" t="s">
        <v>2</v>
      </c>
      <c r="H2" s="50"/>
      <c r="I2" s="50"/>
      <c r="J2" s="50"/>
      <c r="K2" s="50"/>
      <c r="L2" s="50"/>
      <c r="M2" s="50"/>
    </row>
    <row r="3" customHeight="1" spans="1:12">
      <c r="A3" s="2" t="s">
        <v>350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5" customFormat="1" ht="55.5" customHeight="1" spans="1:12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6" t="s">
        <v>9</v>
      </c>
      <c r="G4" s="17" t="s">
        <v>10</v>
      </c>
      <c r="H4" s="18" t="s">
        <v>11</v>
      </c>
      <c r="I4" s="18" t="s">
        <v>12</v>
      </c>
      <c r="J4" s="18" t="s">
        <v>13</v>
      </c>
      <c r="K4" s="14" t="s">
        <v>14</v>
      </c>
      <c r="L4" s="47" t="s">
        <v>15</v>
      </c>
    </row>
    <row r="5" customHeight="1" spans="1:12">
      <c r="A5" s="19" t="s">
        <v>351</v>
      </c>
      <c r="B5" s="4" t="s">
        <v>352</v>
      </c>
      <c r="C5" s="51" t="s">
        <v>353</v>
      </c>
      <c r="D5" s="4" t="s">
        <v>19</v>
      </c>
      <c r="E5" s="4" t="s">
        <v>66</v>
      </c>
      <c r="F5" s="3" t="s">
        <v>354</v>
      </c>
      <c r="G5" s="3">
        <v>11</v>
      </c>
      <c r="H5" s="3">
        <f>G5*20</f>
        <v>220</v>
      </c>
      <c r="I5" s="3">
        <v>6</v>
      </c>
      <c r="J5" s="3">
        <f>H5*I5</f>
        <v>1320</v>
      </c>
      <c r="K5" s="42" t="s">
        <v>22</v>
      </c>
      <c r="L5" s="3"/>
    </row>
    <row r="6" customHeight="1" spans="1:12">
      <c r="A6" s="19" t="s">
        <v>355</v>
      </c>
      <c r="B6" s="4" t="s">
        <v>356</v>
      </c>
      <c r="C6" s="51" t="s">
        <v>357</v>
      </c>
      <c r="D6" s="4" t="s">
        <v>19</v>
      </c>
      <c r="E6" s="4" t="s">
        <v>84</v>
      </c>
      <c r="F6" s="3" t="s">
        <v>358</v>
      </c>
      <c r="G6" s="3">
        <v>13</v>
      </c>
      <c r="H6" s="3">
        <f t="shared" ref="H6:H8" si="0">G6*20</f>
        <v>260</v>
      </c>
      <c r="I6" s="3">
        <v>6</v>
      </c>
      <c r="J6" s="3">
        <f t="shared" ref="J6:J8" si="1">H6*I6</f>
        <v>1560</v>
      </c>
      <c r="K6" s="42" t="s">
        <v>22</v>
      </c>
      <c r="L6" s="3"/>
    </row>
    <row r="7" customHeight="1" spans="1:12">
      <c r="A7" s="19" t="s">
        <v>359</v>
      </c>
      <c r="B7" s="4" t="s">
        <v>360</v>
      </c>
      <c r="C7" s="51" t="s">
        <v>361</v>
      </c>
      <c r="D7" s="4" t="s">
        <v>19</v>
      </c>
      <c r="E7" s="4" t="s">
        <v>20</v>
      </c>
      <c r="F7" s="3" t="s">
        <v>362</v>
      </c>
      <c r="G7" s="3">
        <v>8</v>
      </c>
      <c r="H7" s="3">
        <f t="shared" si="0"/>
        <v>160</v>
      </c>
      <c r="I7" s="3">
        <v>6</v>
      </c>
      <c r="J7" s="3">
        <f t="shared" si="1"/>
        <v>960</v>
      </c>
      <c r="K7" s="42" t="s">
        <v>22</v>
      </c>
      <c r="L7" s="3"/>
    </row>
    <row r="8" customHeight="1" spans="1:12">
      <c r="A8" s="19" t="s">
        <v>363</v>
      </c>
      <c r="B8" s="4" t="s">
        <v>364</v>
      </c>
      <c r="C8" s="51" t="s">
        <v>353</v>
      </c>
      <c r="D8" s="4" t="s">
        <v>19</v>
      </c>
      <c r="E8" s="4" t="s">
        <v>126</v>
      </c>
      <c r="F8" s="3" t="s">
        <v>365</v>
      </c>
      <c r="G8" s="3">
        <v>11</v>
      </c>
      <c r="H8" s="3">
        <f t="shared" si="0"/>
        <v>220</v>
      </c>
      <c r="I8" s="3">
        <v>6</v>
      </c>
      <c r="J8" s="3">
        <f t="shared" si="1"/>
        <v>1320</v>
      </c>
      <c r="K8" s="42" t="s">
        <v>22</v>
      </c>
      <c r="L8" s="3"/>
    </row>
    <row r="9" customHeight="1" spans="1:12">
      <c r="A9" s="24" t="s">
        <v>162</v>
      </c>
      <c r="B9" s="24"/>
      <c r="C9" s="24"/>
      <c r="D9" s="4"/>
      <c r="E9" s="15"/>
      <c r="F9" s="25"/>
      <c r="G9" s="25"/>
      <c r="H9" s="26"/>
      <c r="I9" s="26"/>
      <c r="J9" s="3">
        <f>SUM(J5:J8)</f>
        <v>5160</v>
      </c>
      <c r="K9" s="4"/>
      <c r="L9" s="3"/>
    </row>
    <row r="10" customHeight="1" spans="1:12">
      <c r="A10" s="52" t="s">
        <v>366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customHeight="1" spans="1:12">
      <c r="A11" s="27" t="s">
        <v>4</v>
      </c>
      <c r="B11" s="27" t="s">
        <v>5</v>
      </c>
      <c r="C11" s="15" t="s">
        <v>6</v>
      </c>
      <c r="D11" s="27" t="s">
        <v>7</v>
      </c>
      <c r="E11" s="27" t="s">
        <v>164</v>
      </c>
      <c r="F11" s="16" t="s">
        <v>9</v>
      </c>
      <c r="G11" s="17" t="s">
        <v>10</v>
      </c>
      <c r="H11" s="18" t="s">
        <v>11</v>
      </c>
      <c r="I11" s="18" t="s">
        <v>12</v>
      </c>
      <c r="J11" s="18" t="s">
        <v>13</v>
      </c>
      <c r="K11" s="14" t="s">
        <v>14</v>
      </c>
      <c r="L11" s="47" t="s">
        <v>15</v>
      </c>
    </row>
    <row r="12" customHeight="1" spans="1:12">
      <c r="A12" s="28">
        <v>1</v>
      </c>
      <c r="B12" s="33" t="s">
        <v>367</v>
      </c>
      <c r="C12" s="33" t="s">
        <v>368</v>
      </c>
      <c r="D12" s="28" t="s">
        <v>19</v>
      </c>
      <c r="E12" s="33" t="s">
        <v>369</v>
      </c>
      <c r="F12" s="33" t="s">
        <v>370</v>
      </c>
      <c r="G12" s="33">
        <v>12</v>
      </c>
      <c r="H12" s="28">
        <f>G12*20</f>
        <v>240</v>
      </c>
      <c r="I12" s="28">
        <v>6</v>
      </c>
      <c r="J12" s="28">
        <f>H12*I12</f>
        <v>1440</v>
      </c>
      <c r="K12" s="42" t="s">
        <v>22</v>
      </c>
      <c r="L12" s="28"/>
    </row>
    <row r="13" customHeight="1" spans="1:12">
      <c r="A13" s="28">
        <v>2</v>
      </c>
      <c r="B13" s="33" t="s">
        <v>371</v>
      </c>
      <c r="C13" s="33" t="s">
        <v>372</v>
      </c>
      <c r="D13" s="28" t="s">
        <v>19</v>
      </c>
      <c r="E13" s="33" t="s">
        <v>224</v>
      </c>
      <c r="F13" s="33" t="s">
        <v>373</v>
      </c>
      <c r="G13" s="33">
        <v>7</v>
      </c>
      <c r="H13" s="28">
        <f>G13*20</f>
        <v>140</v>
      </c>
      <c r="I13" s="28">
        <v>6</v>
      </c>
      <c r="J13" s="28">
        <f>H13*I13</f>
        <v>840</v>
      </c>
      <c r="K13" s="42" t="s">
        <v>22</v>
      </c>
      <c r="L13" s="28"/>
    </row>
    <row r="14" customHeight="1" spans="1:12">
      <c r="A14" s="28">
        <v>3</v>
      </c>
      <c r="B14" s="33" t="s">
        <v>374</v>
      </c>
      <c r="C14" s="33" t="s">
        <v>372</v>
      </c>
      <c r="D14" s="28" t="s">
        <v>19</v>
      </c>
      <c r="E14" s="33" t="s">
        <v>219</v>
      </c>
      <c r="F14" s="33" t="s">
        <v>375</v>
      </c>
      <c r="G14" s="33">
        <v>10</v>
      </c>
      <c r="H14" s="28">
        <f>G14*20</f>
        <v>200</v>
      </c>
      <c r="I14" s="28">
        <v>6</v>
      </c>
      <c r="J14" s="28">
        <f>H14*I14</f>
        <v>1200</v>
      </c>
      <c r="K14" s="42" t="s">
        <v>22</v>
      </c>
      <c r="L14" s="28"/>
    </row>
    <row r="15" customHeight="1" spans="1:12">
      <c r="A15" s="28">
        <v>4</v>
      </c>
      <c r="B15" s="33" t="s">
        <v>376</v>
      </c>
      <c r="C15" s="33" t="s">
        <v>372</v>
      </c>
      <c r="D15" s="28" t="s">
        <v>19</v>
      </c>
      <c r="E15" s="33" t="s">
        <v>215</v>
      </c>
      <c r="F15" s="33" t="s">
        <v>377</v>
      </c>
      <c r="G15" s="33">
        <v>10</v>
      </c>
      <c r="H15" s="28">
        <f>G15*20</f>
        <v>200</v>
      </c>
      <c r="I15" s="28">
        <v>6</v>
      </c>
      <c r="J15" s="28">
        <f>H15*I15</f>
        <v>1200</v>
      </c>
      <c r="K15" s="42" t="s">
        <v>22</v>
      </c>
      <c r="L15" s="28"/>
    </row>
    <row r="16" customHeight="1" spans="1:12">
      <c r="A16" s="28">
        <v>5</v>
      </c>
      <c r="B16" s="53" t="s">
        <v>378</v>
      </c>
      <c r="C16" s="33" t="s">
        <v>372</v>
      </c>
      <c r="D16" s="28" t="s">
        <v>19</v>
      </c>
      <c r="E16" s="33" t="s">
        <v>239</v>
      </c>
      <c r="F16" s="33" t="s">
        <v>379</v>
      </c>
      <c r="G16" s="33">
        <v>12</v>
      </c>
      <c r="H16" s="28">
        <f>G16*20</f>
        <v>240</v>
      </c>
      <c r="I16" s="28">
        <v>6</v>
      </c>
      <c r="J16" s="28">
        <f>H16*I16</f>
        <v>1440</v>
      </c>
      <c r="K16" s="42" t="s">
        <v>22</v>
      </c>
      <c r="L16" s="28"/>
    </row>
    <row r="17" customHeight="1" spans="1:16">
      <c r="A17" s="24" t="s">
        <v>162</v>
      </c>
      <c r="B17" s="24"/>
      <c r="C17" s="24"/>
      <c r="D17" s="4"/>
      <c r="E17" s="15"/>
      <c r="F17" s="25"/>
      <c r="G17" s="25"/>
      <c r="H17" s="26"/>
      <c r="I17" s="26"/>
      <c r="J17" s="26">
        <f>SUM(J12:J16)</f>
        <v>6120</v>
      </c>
      <c r="K17" s="4"/>
      <c r="L17" s="3"/>
      <c r="P17" s="9" t="s">
        <v>1</v>
      </c>
    </row>
    <row r="18" customHeight="1" spans="1:12">
      <c r="A18" s="54" t="s">
        <v>380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ht="77.25" customHeight="1" spans="1:12">
      <c r="A19" s="34" t="s">
        <v>4</v>
      </c>
      <c r="B19" s="34" t="s">
        <v>5</v>
      </c>
      <c r="C19" s="15" t="s">
        <v>6</v>
      </c>
      <c r="D19" s="35" t="s">
        <v>7</v>
      </c>
      <c r="E19" s="34" t="s">
        <v>8</v>
      </c>
      <c r="F19" s="16" t="s">
        <v>9</v>
      </c>
      <c r="G19" s="17" t="s">
        <v>10</v>
      </c>
      <c r="H19" s="18" t="s">
        <v>11</v>
      </c>
      <c r="I19" s="18" t="s">
        <v>12</v>
      </c>
      <c r="J19" s="18" t="s">
        <v>13</v>
      </c>
      <c r="K19" s="14" t="s">
        <v>14</v>
      </c>
      <c r="L19" s="47" t="s">
        <v>15</v>
      </c>
    </row>
    <row r="20" customHeight="1" spans="1:12">
      <c r="A20" s="28">
        <v>1</v>
      </c>
      <c r="B20" s="55" t="s">
        <v>381</v>
      </c>
      <c r="C20" s="28" t="s">
        <v>382</v>
      </c>
      <c r="D20" s="28" t="s">
        <v>251</v>
      </c>
      <c r="E20" s="51" t="s">
        <v>271</v>
      </c>
      <c r="F20" s="4" t="s">
        <v>383</v>
      </c>
      <c r="G20" s="3">
        <v>5</v>
      </c>
      <c r="H20" s="28">
        <v>100</v>
      </c>
      <c r="I20" s="28">
        <v>6</v>
      </c>
      <c r="J20" s="28">
        <f>H20*I20</f>
        <v>600</v>
      </c>
      <c r="K20" s="42" t="s">
        <v>22</v>
      </c>
      <c r="L20" s="59"/>
    </row>
    <row r="21" customHeight="1" spans="1:12">
      <c r="A21" s="24" t="s">
        <v>162</v>
      </c>
      <c r="B21" s="24"/>
      <c r="C21" s="24"/>
      <c r="D21" s="4"/>
      <c r="E21" s="15"/>
      <c r="F21" s="25"/>
      <c r="G21" s="25"/>
      <c r="H21" s="28"/>
      <c r="I21" s="26"/>
      <c r="J21" s="28">
        <v>600</v>
      </c>
      <c r="K21" s="4"/>
      <c r="L21" s="3"/>
    </row>
    <row r="22" customHeight="1" spans="1:12">
      <c r="A22" s="56" t="s">
        <v>384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ht="52.5" customHeight="1" spans="1:12">
      <c r="A23" s="34" t="s">
        <v>4</v>
      </c>
      <c r="B23" s="34" t="s">
        <v>5</v>
      </c>
      <c r="C23" s="15" t="s">
        <v>6</v>
      </c>
      <c r="D23" s="35" t="s">
        <v>7</v>
      </c>
      <c r="E23" s="34" t="s">
        <v>8</v>
      </c>
      <c r="F23" s="16" t="s">
        <v>9</v>
      </c>
      <c r="G23" s="17" t="s">
        <v>10</v>
      </c>
      <c r="H23" s="18" t="s">
        <v>11</v>
      </c>
      <c r="I23" s="18" t="s">
        <v>12</v>
      </c>
      <c r="J23" s="18" t="s">
        <v>13</v>
      </c>
      <c r="K23" s="14" t="s">
        <v>14</v>
      </c>
      <c r="L23" s="47" t="s">
        <v>15</v>
      </c>
    </row>
    <row r="24" s="49" customFormat="1" customHeight="1" spans="1:12">
      <c r="A24" s="42">
        <v>1</v>
      </c>
      <c r="B24" s="42" t="s">
        <v>385</v>
      </c>
      <c r="C24" s="57" t="s">
        <v>386</v>
      </c>
      <c r="D24" s="42" t="s">
        <v>19</v>
      </c>
      <c r="E24" s="57" t="s">
        <v>321</v>
      </c>
      <c r="F24" s="4" t="s">
        <v>387</v>
      </c>
      <c r="G24" s="33">
        <v>6</v>
      </c>
      <c r="H24" s="33">
        <v>120</v>
      </c>
      <c r="I24" s="33">
        <v>6</v>
      </c>
      <c r="J24" s="33">
        <f>H24*I24</f>
        <v>720</v>
      </c>
      <c r="K24" s="42" t="s">
        <v>22</v>
      </c>
      <c r="L24" s="60"/>
    </row>
    <row r="25" s="49" customFormat="1" customHeight="1" spans="1:12">
      <c r="A25" s="42">
        <v>2</v>
      </c>
      <c r="B25" s="57" t="s">
        <v>388</v>
      </c>
      <c r="C25" s="57" t="s">
        <v>386</v>
      </c>
      <c r="D25" s="42" t="s">
        <v>19</v>
      </c>
      <c r="E25" s="57" t="s">
        <v>331</v>
      </c>
      <c r="F25" s="4" t="s">
        <v>389</v>
      </c>
      <c r="G25" s="33">
        <v>9</v>
      </c>
      <c r="H25" s="33">
        <f>G25*20</f>
        <v>180</v>
      </c>
      <c r="I25" s="33">
        <v>6</v>
      </c>
      <c r="J25" s="33">
        <f>H25*I25</f>
        <v>1080</v>
      </c>
      <c r="K25" s="42" t="s">
        <v>22</v>
      </c>
      <c r="L25" s="61"/>
    </row>
    <row r="26" s="49" customFormat="1" customHeight="1" spans="1:14">
      <c r="A26" s="42">
        <v>3</v>
      </c>
      <c r="B26" s="42" t="s">
        <v>390</v>
      </c>
      <c r="C26" s="57" t="s">
        <v>386</v>
      </c>
      <c r="D26" s="42" t="s">
        <v>19</v>
      </c>
      <c r="E26" s="58" t="s">
        <v>321</v>
      </c>
      <c r="F26" s="4" t="s">
        <v>391</v>
      </c>
      <c r="G26" s="33">
        <v>15</v>
      </c>
      <c r="H26" s="33">
        <f t="shared" ref="H26:H27" si="2">G26*20</f>
        <v>300</v>
      </c>
      <c r="I26" s="33">
        <v>6</v>
      </c>
      <c r="J26" s="33">
        <f t="shared" ref="J26:J27" si="3">H26*I26</f>
        <v>1800</v>
      </c>
      <c r="K26" s="42" t="s">
        <v>22</v>
      </c>
      <c r="L26" s="60"/>
      <c r="N26" s="49" t="s">
        <v>1</v>
      </c>
    </row>
    <row r="27" s="49" customFormat="1" customHeight="1" spans="1:12">
      <c r="A27" s="42">
        <v>4</v>
      </c>
      <c r="B27" s="42" t="s">
        <v>392</v>
      </c>
      <c r="C27" s="57" t="s">
        <v>386</v>
      </c>
      <c r="D27" s="42" t="s">
        <v>19</v>
      </c>
      <c r="E27" s="58" t="s">
        <v>299</v>
      </c>
      <c r="F27" s="4" t="s">
        <v>393</v>
      </c>
      <c r="G27" s="33">
        <v>9</v>
      </c>
      <c r="H27" s="33">
        <f t="shared" si="2"/>
        <v>180</v>
      </c>
      <c r="I27" s="33">
        <v>6</v>
      </c>
      <c r="J27" s="33">
        <f t="shared" si="3"/>
        <v>1080</v>
      </c>
      <c r="K27" s="42" t="s">
        <v>22</v>
      </c>
      <c r="L27" s="60"/>
    </row>
    <row r="28" customHeight="1" spans="1:12">
      <c r="A28" s="24" t="s">
        <v>162</v>
      </c>
      <c r="B28" s="24"/>
      <c r="C28" s="24"/>
      <c r="D28" s="4"/>
      <c r="E28" s="15"/>
      <c r="F28" s="25"/>
      <c r="G28" s="25"/>
      <c r="H28" s="26"/>
      <c r="I28" s="26"/>
      <c r="J28" s="26">
        <f>SUM(J24:J27)</f>
        <v>4680</v>
      </c>
      <c r="K28" s="4"/>
      <c r="L28" s="26"/>
    </row>
    <row r="29" customHeight="1" spans="12:12">
      <c r="L29" s="7"/>
    </row>
  </sheetData>
  <mergeCells count="10">
    <mergeCell ref="A1:L1"/>
    <mergeCell ref="G2:M2"/>
    <mergeCell ref="A3:L3"/>
    <mergeCell ref="A9:C9"/>
    <mergeCell ref="A10:L10"/>
    <mergeCell ref="A17:C17"/>
    <mergeCell ref="A18:L18"/>
    <mergeCell ref="A21:C21"/>
    <mergeCell ref="A22:L22"/>
    <mergeCell ref="A28:C28"/>
  </mergeCells>
  <printOptions horizontalCentered="1"/>
  <pageMargins left="0.16" right="0.16" top="0.35" bottom="0.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6"/>
  <sheetViews>
    <sheetView tabSelected="1" workbookViewId="0">
      <selection activeCell="O7" sqref="O7"/>
    </sheetView>
  </sheetViews>
  <sheetFormatPr defaultColWidth="9" defaultRowHeight="39.75" customHeight="1"/>
  <cols>
    <col min="1" max="1" width="3.875" style="8" customWidth="1"/>
    <col min="2" max="2" width="6.75" style="9" customWidth="1"/>
    <col min="3" max="3" width="14.875" style="10" customWidth="1"/>
    <col min="4" max="4" width="4.875" style="9" customWidth="1"/>
    <col min="5" max="5" width="18.75" style="10" customWidth="1"/>
    <col min="6" max="6" width="13.75" style="9" customWidth="1"/>
    <col min="7" max="8" width="8.875" style="9" customWidth="1"/>
    <col min="9" max="9" width="6.875" style="9" customWidth="1"/>
    <col min="10" max="10" width="7.375" style="9" customWidth="1"/>
    <col min="11" max="11" width="11.875" style="9" customWidth="1"/>
    <col min="12" max="12" width="12.25" style="9" customWidth="1"/>
    <col min="13" max="16384" width="9" style="9"/>
  </cols>
  <sheetData>
    <row r="1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customHeight="1" spans="1:13">
      <c r="A2" s="11"/>
      <c r="B2" s="11"/>
      <c r="C2" s="11"/>
      <c r="D2" s="11"/>
      <c r="E2" s="11"/>
      <c r="F2" s="11" t="s">
        <v>2</v>
      </c>
      <c r="G2" s="11"/>
      <c r="H2" s="11"/>
      <c r="I2" s="11"/>
      <c r="J2" s="11"/>
      <c r="K2" s="11"/>
      <c r="L2" s="11"/>
      <c r="M2" s="11"/>
    </row>
    <row r="3" customHeight="1" spans="1:12">
      <c r="A3" s="12" t="s">
        <v>394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5" customFormat="1" ht="58.5" customHeight="1" spans="1:12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6" t="s">
        <v>9</v>
      </c>
      <c r="G4" s="17" t="s">
        <v>395</v>
      </c>
      <c r="H4" s="18" t="s">
        <v>11</v>
      </c>
      <c r="I4" s="18" t="s">
        <v>12</v>
      </c>
      <c r="J4" s="18" t="s">
        <v>13</v>
      </c>
      <c r="K4" s="14" t="s">
        <v>14</v>
      </c>
      <c r="L4" s="14" t="s">
        <v>15</v>
      </c>
    </row>
    <row r="5" customHeight="1" spans="1:12">
      <c r="A5" s="19" t="s">
        <v>351</v>
      </c>
      <c r="B5" s="4" t="s">
        <v>396</v>
      </c>
      <c r="C5" s="20" t="s">
        <v>397</v>
      </c>
      <c r="D5" s="4" t="s">
        <v>19</v>
      </c>
      <c r="E5" s="15" t="s">
        <v>75</v>
      </c>
      <c r="F5" s="3" t="s">
        <v>398</v>
      </c>
      <c r="G5" s="3">
        <v>20</v>
      </c>
      <c r="H5" s="3">
        <f>G5*20</f>
        <v>400</v>
      </c>
      <c r="I5" s="41">
        <v>6</v>
      </c>
      <c r="J5" s="3">
        <f>H5*I5</f>
        <v>2400</v>
      </c>
      <c r="K5" s="42" t="s">
        <v>22</v>
      </c>
      <c r="L5" s="3"/>
    </row>
    <row r="6" s="6" customFormat="1" ht="83.25" customHeight="1" spans="1:12">
      <c r="A6" s="19" t="s">
        <v>355</v>
      </c>
      <c r="B6" s="21" t="s">
        <v>399</v>
      </c>
      <c r="C6" s="22" t="s">
        <v>397</v>
      </c>
      <c r="D6" s="21" t="s">
        <v>19</v>
      </c>
      <c r="E6" s="23" t="s">
        <v>66</v>
      </c>
      <c r="F6" s="21" t="s">
        <v>400</v>
      </c>
      <c r="G6" s="21">
        <v>6</v>
      </c>
      <c r="H6" s="21">
        <f>G6*20</f>
        <v>120</v>
      </c>
      <c r="I6" s="41">
        <v>6</v>
      </c>
      <c r="J6" s="3">
        <f>H6*I6</f>
        <v>720</v>
      </c>
      <c r="K6" s="42" t="s">
        <v>22</v>
      </c>
      <c r="L6" s="43"/>
    </row>
    <row r="7" ht="63" customHeight="1" spans="1:12">
      <c r="A7" s="24" t="s">
        <v>162</v>
      </c>
      <c r="B7" s="24"/>
      <c r="C7" s="24"/>
      <c r="D7" s="4"/>
      <c r="E7" s="15"/>
      <c r="F7" s="25"/>
      <c r="G7" s="26"/>
      <c r="H7" s="26"/>
      <c r="I7" s="26"/>
      <c r="J7" s="26">
        <f>SUM(J5:J6)</f>
        <v>3120</v>
      </c>
      <c r="K7" s="4"/>
      <c r="L7" s="3"/>
    </row>
    <row r="8" customHeight="1" spans="1:12">
      <c r="A8" s="12" t="s">
        <v>401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customHeight="1" spans="1:12">
      <c r="A9" s="27" t="s">
        <v>4</v>
      </c>
      <c r="B9" s="27" t="s">
        <v>5</v>
      </c>
      <c r="C9" s="15" t="s">
        <v>6</v>
      </c>
      <c r="D9" s="27" t="s">
        <v>7</v>
      </c>
      <c r="E9" s="27" t="s">
        <v>164</v>
      </c>
      <c r="F9" s="16" t="s">
        <v>9</v>
      </c>
      <c r="G9" s="17" t="s">
        <v>395</v>
      </c>
      <c r="H9" s="18" t="s">
        <v>11</v>
      </c>
      <c r="I9" s="18" t="s">
        <v>12</v>
      </c>
      <c r="J9" s="18" t="s">
        <v>13</v>
      </c>
      <c r="K9" s="14" t="s">
        <v>14</v>
      </c>
      <c r="L9" s="27" t="s">
        <v>15</v>
      </c>
    </row>
    <row r="10" customHeight="1" spans="1:12">
      <c r="A10" s="28">
        <v>1</v>
      </c>
      <c r="B10" s="29" t="s">
        <v>402</v>
      </c>
      <c r="C10" s="29" t="s">
        <v>403</v>
      </c>
      <c r="D10" s="28" t="s">
        <v>19</v>
      </c>
      <c r="E10" s="29" t="s">
        <v>196</v>
      </c>
      <c r="F10" s="29" t="s">
        <v>404</v>
      </c>
      <c r="G10" s="29">
        <v>20</v>
      </c>
      <c r="H10" s="29">
        <f t="shared" ref="H10:H18" si="0">G10*20</f>
        <v>400</v>
      </c>
      <c r="I10" s="44">
        <v>6</v>
      </c>
      <c r="J10" s="28">
        <f>H10*I10</f>
        <v>2400</v>
      </c>
      <c r="K10" s="42" t="s">
        <v>22</v>
      </c>
      <c r="L10" s="28"/>
    </row>
    <row r="11" customHeight="1" spans="1:12">
      <c r="A11" s="28">
        <v>2</v>
      </c>
      <c r="B11" s="29" t="s">
        <v>405</v>
      </c>
      <c r="C11" s="29" t="s">
        <v>406</v>
      </c>
      <c r="D11" s="28" t="s">
        <v>19</v>
      </c>
      <c r="E11" s="29" t="s">
        <v>212</v>
      </c>
      <c r="F11" s="29" t="s">
        <v>407</v>
      </c>
      <c r="G11" s="29">
        <v>20</v>
      </c>
      <c r="H11" s="29">
        <f t="shared" si="0"/>
        <v>400</v>
      </c>
      <c r="I11" s="44">
        <v>6</v>
      </c>
      <c r="J11" s="28">
        <f t="shared" ref="J11:J18" si="1">H11*I11</f>
        <v>2400</v>
      </c>
      <c r="K11" s="42" t="s">
        <v>22</v>
      </c>
      <c r="L11" s="28"/>
    </row>
    <row r="12" customHeight="1" spans="1:12">
      <c r="A12" s="28">
        <v>3</v>
      </c>
      <c r="B12" s="29" t="s">
        <v>408</v>
      </c>
      <c r="C12" s="29" t="s">
        <v>403</v>
      </c>
      <c r="D12" s="28" t="s">
        <v>19</v>
      </c>
      <c r="E12" s="29" t="s">
        <v>172</v>
      </c>
      <c r="F12" s="29" t="s">
        <v>409</v>
      </c>
      <c r="G12" s="29">
        <v>20</v>
      </c>
      <c r="H12" s="29">
        <f t="shared" si="0"/>
        <v>400</v>
      </c>
      <c r="I12" s="44">
        <v>6</v>
      </c>
      <c r="J12" s="28">
        <f t="shared" si="1"/>
        <v>2400</v>
      </c>
      <c r="K12" s="42" t="s">
        <v>22</v>
      </c>
      <c r="L12" s="28"/>
    </row>
    <row r="13" s="6" customFormat="1" customHeight="1" spans="1:12">
      <c r="A13" s="28">
        <v>4</v>
      </c>
      <c r="B13" s="30" t="s">
        <v>410</v>
      </c>
      <c r="C13" s="30" t="s">
        <v>411</v>
      </c>
      <c r="D13" s="31" t="s">
        <v>251</v>
      </c>
      <c r="E13" s="32" t="s">
        <v>167</v>
      </c>
      <c r="F13" s="32" t="s">
        <v>412</v>
      </c>
      <c r="G13" s="32">
        <v>10</v>
      </c>
      <c r="H13" s="30">
        <f t="shared" si="0"/>
        <v>200</v>
      </c>
      <c r="I13" s="45">
        <v>6</v>
      </c>
      <c r="J13" s="28">
        <f t="shared" si="1"/>
        <v>1200</v>
      </c>
      <c r="K13" s="42" t="s">
        <v>22</v>
      </c>
      <c r="L13" s="46"/>
    </row>
    <row r="14" customHeight="1" spans="1:12">
      <c r="A14" s="28">
        <v>5</v>
      </c>
      <c r="B14" s="29" t="s">
        <v>413</v>
      </c>
      <c r="C14" s="29" t="s">
        <v>411</v>
      </c>
      <c r="D14" s="28" t="s">
        <v>19</v>
      </c>
      <c r="E14" s="33" t="s">
        <v>224</v>
      </c>
      <c r="F14" s="33" t="s">
        <v>414</v>
      </c>
      <c r="G14" s="33">
        <v>16</v>
      </c>
      <c r="H14" s="29">
        <f t="shared" si="0"/>
        <v>320</v>
      </c>
      <c r="I14" s="44">
        <v>6</v>
      </c>
      <c r="J14" s="28">
        <f t="shared" si="1"/>
        <v>1920</v>
      </c>
      <c r="K14" s="42" t="s">
        <v>22</v>
      </c>
      <c r="L14" s="28"/>
    </row>
    <row r="15" customHeight="1" spans="1:12">
      <c r="A15" s="28">
        <v>6</v>
      </c>
      <c r="B15" s="29" t="s">
        <v>415</v>
      </c>
      <c r="C15" s="29" t="s">
        <v>416</v>
      </c>
      <c r="D15" s="28" t="s">
        <v>19</v>
      </c>
      <c r="E15" s="29" t="s">
        <v>183</v>
      </c>
      <c r="F15" s="29" t="s">
        <v>417</v>
      </c>
      <c r="G15" s="29">
        <v>8</v>
      </c>
      <c r="H15" s="29">
        <f t="shared" si="0"/>
        <v>160</v>
      </c>
      <c r="I15" s="44">
        <v>6</v>
      </c>
      <c r="J15" s="28">
        <f t="shared" si="1"/>
        <v>960</v>
      </c>
      <c r="K15" s="42" t="s">
        <v>22</v>
      </c>
      <c r="L15" s="28"/>
    </row>
    <row r="16" customHeight="1" spans="1:12">
      <c r="A16" s="28">
        <v>7</v>
      </c>
      <c r="B16" s="29" t="s">
        <v>418</v>
      </c>
      <c r="C16" s="29" t="s">
        <v>419</v>
      </c>
      <c r="D16" s="28" t="s">
        <v>19</v>
      </c>
      <c r="E16" s="29" t="s">
        <v>183</v>
      </c>
      <c r="F16" s="29" t="s">
        <v>420</v>
      </c>
      <c r="G16" s="29">
        <v>14</v>
      </c>
      <c r="H16" s="29">
        <f t="shared" si="0"/>
        <v>280</v>
      </c>
      <c r="I16" s="44">
        <v>6</v>
      </c>
      <c r="J16" s="28">
        <f t="shared" si="1"/>
        <v>1680</v>
      </c>
      <c r="K16" s="42" t="s">
        <v>22</v>
      </c>
      <c r="L16" s="28"/>
    </row>
    <row r="17" customHeight="1" spans="1:12">
      <c r="A17" s="28">
        <v>8</v>
      </c>
      <c r="B17" s="29" t="s">
        <v>421</v>
      </c>
      <c r="C17" s="29" t="s">
        <v>422</v>
      </c>
      <c r="D17" s="28" t="s">
        <v>19</v>
      </c>
      <c r="E17" s="29" t="s">
        <v>183</v>
      </c>
      <c r="F17" s="29" t="s">
        <v>423</v>
      </c>
      <c r="G17" s="29">
        <v>20</v>
      </c>
      <c r="H17" s="29">
        <f t="shared" si="0"/>
        <v>400</v>
      </c>
      <c r="I17" s="44">
        <v>6</v>
      </c>
      <c r="J17" s="28">
        <f t="shared" si="1"/>
        <v>2400</v>
      </c>
      <c r="K17" s="42" t="s">
        <v>22</v>
      </c>
      <c r="L17" s="28"/>
    </row>
    <row r="18" customHeight="1" spans="1:12">
      <c r="A18" s="28">
        <v>9</v>
      </c>
      <c r="B18" s="29" t="s">
        <v>424</v>
      </c>
      <c r="C18" s="29" t="s">
        <v>425</v>
      </c>
      <c r="D18" s="28" t="s">
        <v>19</v>
      </c>
      <c r="E18" s="33" t="s">
        <v>167</v>
      </c>
      <c r="F18" s="33" t="s">
        <v>426</v>
      </c>
      <c r="G18" s="33">
        <v>10</v>
      </c>
      <c r="H18" s="29">
        <f t="shared" si="0"/>
        <v>200</v>
      </c>
      <c r="I18" s="44">
        <v>6</v>
      </c>
      <c r="J18" s="28">
        <f t="shared" si="1"/>
        <v>1200</v>
      </c>
      <c r="K18" s="42" t="s">
        <v>22</v>
      </c>
      <c r="L18" s="28"/>
    </row>
    <row r="19" customHeight="1" spans="1:12">
      <c r="A19" s="24" t="s">
        <v>162</v>
      </c>
      <c r="B19" s="24"/>
      <c r="C19" s="24"/>
      <c r="D19" s="4"/>
      <c r="E19" s="15"/>
      <c r="F19" s="25"/>
      <c r="G19" s="26"/>
      <c r="H19" s="26"/>
      <c r="I19" s="26"/>
      <c r="J19" s="26">
        <f>SUM(J10:J18)</f>
        <v>16560</v>
      </c>
      <c r="K19" s="4"/>
      <c r="L19" s="3"/>
    </row>
    <row r="20" customHeight="1" spans="1:12">
      <c r="A20" s="12" t="s">
        <v>427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56.25" customHeight="1" spans="1:12">
      <c r="A21" s="34" t="s">
        <v>4</v>
      </c>
      <c r="B21" s="34" t="s">
        <v>5</v>
      </c>
      <c r="C21" s="15" t="s">
        <v>6</v>
      </c>
      <c r="D21" s="35" t="s">
        <v>7</v>
      </c>
      <c r="E21" s="35" t="s">
        <v>8</v>
      </c>
      <c r="F21" s="16" t="s">
        <v>9</v>
      </c>
      <c r="G21" s="17" t="s">
        <v>395</v>
      </c>
      <c r="H21" s="18" t="s">
        <v>11</v>
      </c>
      <c r="I21" s="18" t="s">
        <v>12</v>
      </c>
      <c r="J21" s="18" t="s">
        <v>13</v>
      </c>
      <c r="K21" s="14" t="s">
        <v>14</v>
      </c>
      <c r="L21" s="47" t="s">
        <v>15</v>
      </c>
    </row>
    <row r="22" customHeight="1" spans="1:12">
      <c r="A22" s="36" t="s">
        <v>428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ht="43.5" customHeight="1" spans="1:12">
      <c r="A23" s="15" t="s">
        <v>4</v>
      </c>
      <c r="B23" s="15" t="s">
        <v>5</v>
      </c>
      <c r="C23" s="15" t="s">
        <v>6</v>
      </c>
      <c r="D23" s="37" t="s">
        <v>7</v>
      </c>
      <c r="E23" s="15" t="s">
        <v>8</v>
      </c>
      <c r="F23" s="16" t="s">
        <v>9</v>
      </c>
      <c r="G23" s="17" t="s">
        <v>395</v>
      </c>
      <c r="H23" s="18" t="s">
        <v>11</v>
      </c>
      <c r="I23" s="18" t="s">
        <v>12</v>
      </c>
      <c r="J23" s="18" t="s">
        <v>13</v>
      </c>
      <c r="K23" s="14" t="s">
        <v>14</v>
      </c>
      <c r="L23" s="28" t="s">
        <v>15</v>
      </c>
    </row>
    <row r="24" s="7" customFormat="1" customHeight="1" spans="1:12">
      <c r="A24" s="38">
        <v>1</v>
      </c>
      <c r="B24" s="38" t="s">
        <v>429</v>
      </c>
      <c r="C24" s="39" t="s">
        <v>430</v>
      </c>
      <c r="D24" s="38" t="s">
        <v>19</v>
      </c>
      <c r="E24" s="38" t="s">
        <v>321</v>
      </c>
      <c r="F24" s="26" t="s">
        <v>431</v>
      </c>
      <c r="G24" s="38">
        <v>20</v>
      </c>
      <c r="H24" s="38">
        <f>G24*20</f>
        <v>400</v>
      </c>
      <c r="I24" s="38">
        <v>6</v>
      </c>
      <c r="J24" s="38">
        <f>H24*I24</f>
        <v>2400</v>
      </c>
      <c r="K24" s="42" t="s">
        <v>22</v>
      </c>
      <c r="L24" s="39"/>
    </row>
    <row r="25" s="7" customFormat="1" customHeight="1" spans="1:12">
      <c r="A25" s="38">
        <v>2</v>
      </c>
      <c r="B25" s="38" t="s">
        <v>432</v>
      </c>
      <c r="C25" s="40" t="s">
        <v>430</v>
      </c>
      <c r="D25" s="38" t="s">
        <v>19</v>
      </c>
      <c r="E25" s="38" t="s">
        <v>331</v>
      </c>
      <c r="F25" s="26" t="s">
        <v>433</v>
      </c>
      <c r="G25" s="38">
        <v>16</v>
      </c>
      <c r="H25" s="38">
        <f>G25*20</f>
        <v>320</v>
      </c>
      <c r="I25" s="38">
        <v>6</v>
      </c>
      <c r="J25" s="38">
        <f>H25*I25</f>
        <v>1920</v>
      </c>
      <c r="K25" s="42" t="s">
        <v>22</v>
      </c>
      <c r="L25" s="48"/>
    </row>
    <row r="26" customHeight="1" spans="1:12">
      <c r="A26" s="24" t="s">
        <v>162</v>
      </c>
      <c r="B26" s="24"/>
      <c r="C26" s="24"/>
      <c r="D26" s="4"/>
      <c r="E26" s="15"/>
      <c r="F26" s="25"/>
      <c r="G26" s="26"/>
      <c r="H26" s="26"/>
      <c r="I26" s="26"/>
      <c r="J26" s="26">
        <f>SUM(J24:J25)</f>
        <v>4320</v>
      </c>
      <c r="K26" s="4"/>
      <c r="L26" s="3"/>
    </row>
  </sheetData>
  <mergeCells count="9">
    <mergeCell ref="A1:M1"/>
    <mergeCell ref="F2:L2"/>
    <mergeCell ref="A3:L3"/>
    <mergeCell ref="A7:C7"/>
    <mergeCell ref="A8:L8"/>
    <mergeCell ref="A19:C19"/>
    <mergeCell ref="A20:L20"/>
    <mergeCell ref="A22:L22"/>
    <mergeCell ref="A26:C26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8"/>
  <sheetViews>
    <sheetView workbookViewId="0">
      <selection activeCell="L10" sqref="L10"/>
    </sheetView>
  </sheetViews>
  <sheetFormatPr defaultColWidth="11.125" defaultRowHeight="26.25" customHeight="1" outlineLevelRow="7"/>
  <cols>
    <col min="1" max="1" width="11.125" style="1"/>
    <col min="2" max="9" width="14.625" style="1" customWidth="1"/>
    <col min="10" max="16384" width="11.125" style="1"/>
  </cols>
  <sheetData>
    <row r="1" ht="34.5" customHeight="1" spans="1:9">
      <c r="A1" s="2" t="s">
        <v>434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435</v>
      </c>
      <c r="B2" s="3" t="s">
        <v>436</v>
      </c>
      <c r="C2" s="3"/>
      <c r="D2" s="3" t="s">
        <v>437</v>
      </c>
      <c r="E2" s="3"/>
      <c r="F2" s="3" t="s">
        <v>438</v>
      </c>
      <c r="G2" s="3"/>
      <c r="H2" s="3" t="s">
        <v>162</v>
      </c>
      <c r="I2" s="3"/>
    </row>
    <row r="3" ht="48" customHeight="1" spans="1:9">
      <c r="A3" s="3"/>
      <c r="B3" s="3" t="s">
        <v>439</v>
      </c>
      <c r="C3" s="3" t="s">
        <v>440</v>
      </c>
      <c r="D3" s="3" t="s">
        <v>439</v>
      </c>
      <c r="E3" s="3" t="s">
        <v>440</v>
      </c>
      <c r="F3" s="3" t="s">
        <v>439</v>
      </c>
      <c r="G3" s="3" t="s">
        <v>440</v>
      </c>
      <c r="H3" s="3" t="s">
        <v>441</v>
      </c>
      <c r="I3" s="3" t="s">
        <v>442</v>
      </c>
    </row>
    <row r="4" ht="48" customHeight="1" spans="1:9">
      <c r="A4" s="3" t="s">
        <v>443</v>
      </c>
      <c r="B4" s="3">
        <v>65</v>
      </c>
      <c r="C4" s="3">
        <v>78160</v>
      </c>
      <c r="D4" s="4">
        <v>2</v>
      </c>
      <c r="E4" s="4">
        <v>3120</v>
      </c>
      <c r="F4" s="4">
        <v>4</v>
      </c>
      <c r="G4" s="4">
        <v>5160</v>
      </c>
      <c r="H4" s="4">
        <f>B4+D4+F4</f>
        <v>71</v>
      </c>
      <c r="I4" s="4">
        <f>C4+E4+G4</f>
        <v>86440</v>
      </c>
    </row>
    <row r="5" ht="48" customHeight="1" spans="1:9">
      <c r="A5" s="3" t="s">
        <v>444</v>
      </c>
      <c r="B5" s="3">
        <v>40</v>
      </c>
      <c r="C5" s="3">
        <v>47280</v>
      </c>
      <c r="D5" s="4">
        <v>9</v>
      </c>
      <c r="E5" s="4">
        <v>16560</v>
      </c>
      <c r="F5" s="4">
        <v>5</v>
      </c>
      <c r="G5" s="4">
        <v>6120</v>
      </c>
      <c r="H5" s="4">
        <f>B5+D5+F5</f>
        <v>54</v>
      </c>
      <c r="I5" s="4">
        <f>C5+E5+G5</f>
        <v>69960</v>
      </c>
    </row>
    <row r="6" ht="48" customHeight="1" spans="1:9">
      <c r="A6" s="3" t="s">
        <v>445</v>
      </c>
      <c r="B6" s="3">
        <v>27</v>
      </c>
      <c r="C6" s="3">
        <v>28320</v>
      </c>
      <c r="D6" s="4">
        <v>0</v>
      </c>
      <c r="E6" s="4">
        <v>0</v>
      </c>
      <c r="F6" s="4">
        <v>1</v>
      </c>
      <c r="G6" s="4">
        <v>600</v>
      </c>
      <c r="H6" s="4">
        <f>B6+D6+F6</f>
        <v>28</v>
      </c>
      <c r="I6" s="4">
        <f>C6+E6+G6</f>
        <v>28920</v>
      </c>
    </row>
    <row r="7" ht="48" customHeight="1" spans="1:9">
      <c r="A7" s="3" t="s">
        <v>446</v>
      </c>
      <c r="B7" s="3">
        <v>21</v>
      </c>
      <c r="C7" s="3">
        <v>25800</v>
      </c>
      <c r="D7" s="4">
        <v>2</v>
      </c>
      <c r="E7" s="4">
        <v>4320</v>
      </c>
      <c r="F7" s="4">
        <v>4</v>
      </c>
      <c r="G7" s="4">
        <v>4680</v>
      </c>
      <c r="H7" s="4">
        <f>B7+D7+F7</f>
        <v>27</v>
      </c>
      <c r="I7" s="4">
        <f>C7+E7+G7</f>
        <v>34800</v>
      </c>
    </row>
    <row r="8" ht="48" customHeight="1" spans="1:9">
      <c r="A8" s="3" t="s">
        <v>162</v>
      </c>
      <c r="B8" s="3">
        <f t="shared" ref="B8:I8" si="0">SUM(B4:B7)</f>
        <v>153</v>
      </c>
      <c r="C8" s="3">
        <f t="shared" si="0"/>
        <v>179560</v>
      </c>
      <c r="D8" s="4">
        <f t="shared" si="0"/>
        <v>13</v>
      </c>
      <c r="E8" s="4">
        <f t="shared" si="0"/>
        <v>24000</v>
      </c>
      <c r="F8" s="4">
        <f t="shared" si="0"/>
        <v>14</v>
      </c>
      <c r="G8" s="4">
        <f t="shared" si="0"/>
        <v>16560</v>
      </c>
      <c r="H8" s="4">
        <f t="shared" si="0"/>
        <v>180</v>
      </c>
      <c r="I8" s="4">
        <f t="shared" si="0"/>
        <v>220120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兽医</vt:lpstr>
      <vt:lpstr>农技员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cp:lastPrinted>2019-08-06T05:01:00Z</cp:lastPrinted>
  <dcterms:modified xsi:type="dcterms:W3CDTF">2023-06-06T00:46:07Z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